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0.14\Vdiskas\Strateginio planavimo ir projektu valdymo skyrius\Bendras Strateginis\1 VARDAI\Vitalijos\SPP IKI 2030 M\SPP ataskaitos\Metine ataskaita_uz 2025\"/>
    </mc:Choice>
  </mc:AlternateContent>
  <xr:revisionPtr revIDLastSave="0" documentId="13_ncr:1_{0D609EF2-194F-4C7D-B23C-8EEFDC0EC64A}" xr6:coauthVersionLast="47" xr6:coauthVersionMax="47" xr10:uidLastSave="{00000000-0000-0000-0000-000000000000}"/>
  <bookViews>
    <workbookView xWindow="-23148" yWindow="-108" windowWidth="23256" windowHeight="13896" xr2:uid="{00000000-000D-0000-FFFF-FFFF00000000}"/>
  </bookViews>
  <sheets>
    <sheet name="Ataskaita" sheetId="1" r:id="rId1"/>
    <sheet name="2021 vykdymas" sheetId="3" r:id="rId2"/>
    <sheet name="2022 vykdymas" sheetId="2" r:id="rId3"/>
    <sheet name="2023 vykdymas" sheetId="4" r:id="rId4"/>
    <sheet name="2024 vykdymas" sheetId="5" r:id="rId5"/>
    <sheet name="2025 vykdymas" sheetId="8" r:id="rId6"/>
    <sheet name="Lapas2" sheetId="7" r:id="rId7"/>
  </sheets>
  <definedNames>
    <definedName name="_xlnm._FilterDatabase" localSheetId="0" hidden="1">Ataskaita!$A$11:$N$378</definedName>
    <definedName name="_Hlk219722037">Ataskaita!$J$265</definedName>
    <definedName name="_Hlk219722057">Ataskaita!$J$273</definedName>
    <definedName name="_Hlk92463426" localSheetId="0">Ataskaita!$A$60</definedName>
    <definedName name="_Toc293262762" localSheetId="0">Ataskaita!$A$1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8" l="1"/>
  <c r="D7" i="8"/>
  <c r="D6" i="8"/>
  <c r="D5" i="8"/>
  <c r="D4" i="8"/>
  <c r="C13" i="5"/>
  <c r="D7" i="5"/>
  <c r="D6" i="5"/>
  <c r="D5" i="5"/>
  <c r="D4" i="5"/>
  <c r="C13" i="4"/>
  <c r="D7" i="4"/>
  <c r="D6" i="4"/>
  <c r="D5" i="4"/>
  <c r="D4" i="4"/>
  <c r="I362" i="1"/>
  <c r="F362" i="1"/>
  <c r="D7" i="2"/>
  <c r="D6" i="2"/>
  <c r="C13" i="2"/>
  <c r="D5" i="3"/>
  <c r="D4" i="3"/>
  <c r="D5" i="2" l="1"/>
  <c r="D4" i="2"/>
</calcChain>
</file>

<file path=xl/sharedStrings.xml><?xml version="1.0" encoding="utf-8"?>
<sst xmlns="http://schemas.openxmlformats.org/spreadsheetml/2006/main" count="1588" uniqueCount="1030">
  <si>
    <t>KLAIPĖDOS RAJONO SAVIVALDYBĖS SPP IKI 2030 METŲ PRIEMONIŲ VYKDYMO ATASKAITA</t>
  </si>
  <si>
    <t>2025 metai</t>
  </si>
  <si>
    <t>(ataskaitinis laikotarpis)</t>
  </si>
  <si>
    <t>Priemonės kodas</t>
  </si>
  <si>
    <t>Priemonės pavadinimas</t>
  </si>
  <si>
    <t>Įgyvendinimo laikotarpis</t>
  </si>
  <si>
    <t>Atsakingas vykdytojas</t>
  </si>
  <si>
    <t>Kiti vykdytojai</t>
  </si>
  <si>
    <t>Panaudotos lėšos (tūkst. eurų)</t>
  </si>
  <si>
    <t>Įvykdytų darbų aprašymas, komentarai</t>
  </si>
  <si>
    <t>Nuoroda į veiklos planą (plano metai priemonės Nr.)</t>
  </si>
  <si>
    <t>SB</t>
  </si>
  <si>
    <t>VB</t>
  </si>
  <si>
    <t>ES</t>
  </si>
  <si>
    <t>KT</t>
  </si>
  <si>
    <t>1.1 tikslas. Stiprinti vietos savivaldą</t>
  </si>
  <si>
    <t>1.1.1 uždavinys. Padidinti gyventojų aktyvumą ir įtrauktį</t>
  </si>
  <si>
    <t>KS</t>
  </si>
  <si>
    <t> 1.1.1.1.</t>
  </si>
  <si>
    <t>Bendruomeninių organizacijų veiklos skatinimas</t>
  </si>
  <si>
    <t>2021–2030</t>
  </si>
  <si>
    <t>97,5
134,1
150,2
160,3</t>
  </si>
  <si>
    <t>42,8
43,8
45,7
48,5</t>
  </si>
  <si>
    <t>2021 m. gyvendinti 33 projektai finansuoti iš SB ir 11 iš VBD
2022 m. pasirašytos 35 bendruomeninės veiklos įgyvendinimo sutartys, įgyvendinti projektai ir 15 iš VBD įgyvendintų projektų.  
2023 m. pasirašyta 40 bendruomeninės veiklos įgyvendinimo sutarčių iš SB (konkurso būdu), 3 sutartys prisidėjimui prie išorės vykdomų projektų ir 13 iš VBD, įgyvendintų projektų. Suorganizuotas išvykstamasis seminaras „Lietuvos socialinių verslų organizavimo patirtys“ bei „Klaipėdos rajono NVO iniciatyvų ir gerųjų patirčių pasidalijimo konferencija“.</t>
  </si>
  <si>
    <t xml:space="preserve">2021-2023 m., 5 pr., 4.1.1., 4.1.2. 
2022-2024 m. 5 pr. 4.1.1. 
2023-2025 m. 5 pr. 4.1.1., 4.1.2.
</t>
  </si>
  <si>
    <t>Vykdyta</t>
  </si>
  <si>
    <t>2024 m. pasirašytos 45 bendruomeninės veiklos įgyvendinimo sutartys iš SB (konkurso būdu), 2 sutartys prisidėjimui prie išorės vykdomų projektų ir 12 iš VBD, įgyvendintų projektų. Suorganizuoti mokymai nevyriausybinėms ir bendruomeninėms organizacijoms „Socialinio poveikio vertinimas“, tarptautinis išvykstamasis seminaras Kuldygoje, Ventspilyje, Alsungoje (Latvija). Tarptautinės kvalifikacijos kėlimo kelionės-mokymų metu aplankytos Latvijoje veikiančios nevyriausybinės organizacijos (5 dalykiniai susitikimai Kuldygoje), apsikeista gerosiomis patirtimis, generuojamos naujos iniciatyvos bei susipažinta su Latvijos išmanaus kaimo (Alsungos) strategijos įgyvendinimu (1 dalykinis susitikimas Alsungoje). Tarptautiniuose kvalifikacijos kėlimo mokymuose dalyvavo 31 asmuo. Išvykstamasis informacinis seminaras po Klaipėdos rajono nevyriausybines ir bendruomenines organizacijas.</t>
  </si>
  <si>
    <t>2024-2026 m. 5 pr. 4.1.1., 4.1.2.</t>
  </si>
  <si>
    <t>2025 m. pasirašytos 48 bendruomeninės veiklos įgyvendinimo sutartys iš SB (konkurso būdu), 3 sutartys prisidėjimui prie išorės vykdomų projektų ir 14 iš VBD, įgyvendintų projektų. Suorganizuoti tiksliniai praktiniai mokymai NVO ir BO atstovams, skirti teisinio reglamentavimo, NVO žymos, viešosios naudos statuso, savanorių apskaitos ir ataskaitų teikimo klausimams. Mokymuose dalyvavo 24 asmenys, išvykstamasis seminaras „Mums rūpi – nuo kraštovaizdžio iki bendrystės ir sveikatos“. Seminaro metu aplankytos penkios bendruomeninės organizacijos. Dalyvavo 25 asmenys. Suorganizuotos stalo pratybos „Pasirengimas krizėms ir NVO vaidmuo“. Dalyvavo 23 asmenys. Klaipėdos rajone suorganizuoti tarptautiniai patirčių mainai su Liepojos miesto NVO ir savivaldybės atstovais. Aplankytos trys rajono BO, dalyvavo daugiau nei 30 dalyvių iš Klaipėdos rajono ir Liepojos miesto.</t>
  </si>
  <si>
    <t>2025-2027 m. 5 pr. 4.1.1., 4.1.2.</t>
  </si>
  <si>
    <t> 1.1.1.2.</t>
  </si>
  <si>
    <t>Dalyvaujamojo biudžeto mechanizmo tobulinimas ir plėtra</t>
  </si>
  <si>
    <t>SPPVS</t>
  </si>
  <si>
    <t xml:space="preserve">167,988
73,2
219,75
</t>
  </si>
  <si>
    <t xml:space="preserve">2021 m. pradėtas vykdyti dalyvaujamojo biudžeto projektas Klaipėdos rajono gyventojų iniciatyvų, skirtų gyvenamajai aplinkai gerinti. Sulaukta 45 idėjų pasiūlymų, iš jų 25 po administracinio vertinimo pateiktos gyventojų balsavimui. 10 laimėtų idėjų pasiūlymų pradėta įgyvendinti 3 didelės vertės Klaipėdos rajono savivaldybėje, 5 mažos vertės Klaipėdos rajono savivaldybėje, išskyrus  gargždų seniūnijos teritoriją ir 2 mažos vertės projektai Gargždų seniūnijoje.  
2022 m. dalyvaujamojo biudžeto projektų atranka buvo organizuojama dviem etapais. Pirmuoju etapu sulaukta 27 idėjų, iš kurių 20 atitiko kriterijus bei pradėtos įgyvendinti 6 idėjos – 2 didelės vertės kategorijoje, 4 mažos vertės kategorijoje. Iki 2022 metų pabaigos įgyvendintos 1 didelės vertės idėja bei visos 4 mažos vertės idėjos. Atnaujinus Gyventojų inicijuotų projektų idėjų atrankos ir finansavimo tvarkos aprašą, organizuotas antras idėjų atrankos etapas, kurio metu sulaukta 41 idėja, iš kurių 28 atitiko kriterijus. 
2023 m. buvo tęsiama dalyvaujamojo biudžeto iniciatyva. Atnaujintas Gyventojų inicijuotų projektų idėjų atrankos ir finansavimo tvarkos aprašas. 2023 m. sulaukta gyventojų 41 idėjų, iš kurių 31 atitiko kriterijus. Laimėjo 7 gyventojų idėjos: 2 - didelės apimties Klaipėdos rajono savivaldybėje, 3 - mažos apimties Klaipėdos rajono savivaldybėje ir 2 - mažos apimties projektai Klaipėdos rajono kaimuose, turinčiuose iki 250 gyventojų.                                                                                                                                                     </t>
  </si>
  <si>
    <t xml:space="preserve">2021-2023 m. 9 pr. 2.2.7. 
2022-2024 m. 9 pr. 2.2.2.
2023-2025 m. 9 pr. 2.2.2.
</t>
  </si>
  <si>
    <t>2024 m. tęsiama dalyvaujamojo biudžeto iniciatyva "Tavo idėja". Atnaujintas Gyventojų inicijuotų projektų idėjų atrankos ir  finansavimo tvarkos aprašas. Sulaukta 32 idėjų pasiūlymų, iš kurių 27 atitiko kriterijus. Laimėjo 6 gyventojų idėjų: 2 - didelės apimties Klaipėdos rajono savivaldybėje, 2 - mažos apimties Klaipėdos rajono savivaldybėje ir 2 - mažos apimties projektai Klaipėdos rajono kaimuose, turinčiuose iki 250 gyventojų.</t>
  </si>
  <si>
    <t>2024-2026 m. 9 pr. 9-2-1</t>
  </si>
  <si>
    <t xml:space="preserve">2025 m. dalyvaujamojo biudžeto procesas skaitmenizuotas, įdiegtas skaitmeninis įrankis  https://atvirihorizontai.lt/tavo-ideja, gyventojai idėjas teikė per šį įrankį. Taip pat atnaujintas dalyvaujamojo biudžeto „Tavo idėja“ projekto organizavimo ir įgyvendinimo tvarkos aprašas.  2025 m. sulaukta 40 idėjų, atlikus  vertinimą, kriterijus atitiko ir į balsavimą pateko 27 idėjos.  Laimėjo 8 gyventojų idėjos: 2 didelės vertės Klaipėdos rajono savivaldybėje, 4 mažos vertės ir 2 mažos vertės kaimuose, turinčiuose  iki 250 deklaruotų gyventojų. </t>
  </si>
  <si>
    <t>2025-2027 m. 9 pr. 9-2-1</t>
  </si>
  <si>
    <t>1.1.1.3.</t>
  </si>
  <si>
    <t>Gyventojų skatinimas deklaruoti gyvenamąją vietą savivaldybės teritorijoje</t>
  </si>
  <si>
    <t>VRBS</t>
  </si>
  <si>
    <r>
      <rPr>
        <sz val="10"/>
        <color rgb="FF000000"/>
        <rFont val="Times New Roman"/>
      </rPr>
      <t xml:space="preserve">2021 m. gyventojai skatinti deklaruoti gyvenamąją vietą rajone reklamuojant el. deklaravimo paslaugą, teikiant informaciją apie kompensacijas privatiems darželiams, informuojant apie dalyvaujamąjį biudžetą. 2020 m. gruodžio 31 d. rajone gyvenamąją vietą deklaravo 64520 gyventojai, 2021 m. gruodžio 31 d. - 66939. Per metus gyvenamąją vietą rajone deklaravo 2419 gyventojai. 
2022 m. gyventojai skatinti deklaruoti gyvenamąją vietą Klaipėdos rajone, informuojant juos apie Savivaldybės vykdomus darbus iš surenkamų mokesčių, iniciatyvas, dalyvaujamąjį biudžetą, el. paslaugas. Per 2022 metus gyvenamąją vietą rajone deklaravo 3414 gyventojų. 
2023 m. gyventojai skatinti deklaruoti gyvenamąją vietą Klaipėdos rajone, informuojant apie Klaipėdos rajone įgyvendinamus projektus, iš surenkamų mokesčių vykdomas iniciatyvas, dalyvaujamąjį biudžetą, kompensacijas privatiems darželiams, ugdymo įstaigų plėtrą. 2022 m. gyvenamąją vietą Klaipėdos rajone deklaravo 71723 gyventojai, 2023 m. – 74507. Gyventojų padaugėjo 2784-iais.
</t>
    </r>
    <r>
      <rPr>
        <sz val="10"/>
        <color rgb="FF00CC00"/>
        <rFont val="Times New Roman"/>
      </rPr>
      <t>2024 m. gyvenamąją vietą deklaravo 75 782. Gyventojų padaugėjo 1275-iais.</t>
    </r>
  </si>
  <si>
    <t xml:space="preserve">
2024-2026 m. 9 pr. 9-2-1</t>
  </si>
  <si>
    <t xml:space="preserve">2025 m. gyvenamąją vietą Klaipėdos rajone buvo deklaravę (2026 m. sausio 3 d. duomenimis) - 78174. Gyventojų padaugėjo  2392-iem. </t>
  </si>
  <si>
    <t>1.1.1.4.</t>
  </si>
  <si>
    <t>Vietos gyventojų įsitraukimo į savivaldybės institucijų valdymą sistemos sukūrimas.</t>
  </si>
  <si>
    <t>BRS</t>
  </si>
  <si>
    <r>
      <rPr>
        <sz val="10"/>
        <color rgb="FF000000"/>
        <rFont val="Times New Roman"/>
      </rPr>
      <t xml:space="preserve">2022 m. interneto svetainėje įdiegta gyventojų apklausų sistema, kuri pritaikyta projekto „Tavo idėja“ balsavimui, seniūnaičių rinkimams, vietos gyventojų apklausai, ir yra sistema, kurios pagalba vietos gyventojai įsitraukia į Savivaldybės institucijos valdymą. 
2024 m. į Savivaldybės institucijos valdymą gyventojai įsitraukia ne tik dalyvaudami apklausų sistemoje skelbiamose apklausose, bet ir registruodami pastebėtas problemas „Problemų žemėlapyje“. Juo jau pasinaudojo daugiau nei 400 unikalių vartotojų.  </t>
    </r>
    <r>
      <rPr>
        <sz val="10"/>
        <color rgb="FF00CC00"/>
        <rFont val="Times New Roman"/>
      </rPr>
      <t xml:space="preserve">2024 m. taip pat pradėjo veikti gyventojo kortelė "Atviri horizontai", kurioje gyventojai gali balsuoti konkurse "Tavo idėja", dalyvauti apklausose, žymėti problemas žemėlapyje ir pan. </t>
    </r>
  </si>
  <si>
    <t>2025 m. Klaipėdos rajone veikė gyventojo kortelės programėlė "Atviri horizontai", kurios vartotojų skaičius pasiekė beveik 17 tūkst. vartotojų. Taip pat įdiegtas skaitmeninis įrankis "Tavo idėja", kurio pagalba gyventojai gali teikti idėjas ir už jas balsuoti el. būdu bei rasti visą reikalingą informaciją interneto svetainėje atvirihorizontai.lt, čia taip pat galima daugiau sužinoti apie gyventojo kortelę bei dalyvauti diskusijose.</t>
  </si>
  <si>
    <t>1.1.1.5.</t>
  </si>
  <si>
    <t>Vietos valdžios ir bendruomenės bendradarbiavimo skatinimas</t>
  </si>
  <si>
    <t>Vykdoma nuolat įvairiomis priemonėmis.
2024 m. veiklą vykdė Kultūros skyriaus aptarnaujamos Savivaldybės nevyriausybinių organizacijų tarybos ir Savivaldybės bendruomeninių organizacijų tarybos (toliau – NVO ir BO tarybos). Iš viso 2024 m. suorganizuoti 7 NVO ir BO tarybų posėdžiai, rengtos jų darbotvarkės ir posėdžiuose pristatomų klausimų medžiaga. Įgyvendinti Klaipėdos rajono savivaldybės BO tarybos 2023-2025 m. veiklos planas bei Klaipėdos rajono savivaldybės NVO tarybos 2023-2024 m. veiksmų planas, patvirtintos 2023 m. ataskaitos. Administruotas jose numatytų priemonių vykdymas.</t>
  </si>
  <si>
    <t>2025 m. veiklą vykdė Kultūros skyriaus aptarnaujamos Savivaldybės nevyriausybinių organizacijų tarybos ir Savivaldybės bendruomeninių organizacijų tarybos (toliau – NVO ir BO tarybos). Per ataskaitinius metus suorganizuota 10 tarybų posėdžių, parengtos darbotvarkės ir svarstytų klausimų medžiaga. Įgyvendinti Klaipėdos rajono savivaldybės BO tarybos 2023–2025 m. veiklos planas ir NVO tarybos 2023–2024 m. veiksmų planas, patvirtintos 2024 m. veiklos ataskaitos. Administruotas jose numatytų priemonių vykdymas. 2025 m. Viešųjų ryšių ir bendradarbiavimo skyrius, dalyvaudamas projektinėje veikloje, organizavo specialistų susitikimus su gyventojais, kuriuose buvo aptariami teritoriniai pokyčiai, planuojami projektai, lankytąsi seniūnijose su "Tavo idėja" projekto komanda.</t>
  </si>
  <si>
    <t>1.1.1.6.</t>
  </si>
  <si>
    <t>Lygių galimybių ir nediskriminavimo savivaldoje užtikrinimas</t>
  </si>
  <si>
    <t>SSAS</t>
  </si>
  <si>
    <t xml:space="preserve">2022 ir 2023 m. vykdyti pasiruošiamieji darbai.
2024 m. Klaipėdos rajono savivaldybėje įsteigta lygių galimybių koordinatoriaus pareigybė, kurios pagrindinis tikslas – skatinti lyčių lygybę, mažinti diskriminaciją ir užtikrinti horizontaliosios politikos įgyvendinimą savivaldybės lygmeniu. Parengtas ir atnaujintas 2024–2025 m. lygių galimybių veiksmų planas. Atliekama naujai rengiamų ir galiojančių teisės aktų stebėsena, vertinant jų suderinamumą su lygių galimybių principais. Vykdoma Klaipėdos rajono savivaldybės gyventojų bei Klaipėdos rajono savivaldybės administracijos darbuotojų statistikos stebėsena, analizuojant lyčių, amžiaus, socialinės padėties ir kitus svarbius rodiklius, siekiant nustatyti diskriminacijos rizikas, įvertinti lygių galimybių užtikrinimą bei formuoti duomenimis grįstas strategijas darbo sąlygų ir socialinės įtraukties gerinimui.
2024 m. Klaipėdos rajono savivaldybė prisijungė prie Lietuvos įvairovės chartijos asociacijos ir lygių galimybių tyrime buvo įvertinta kaip labiausiai lygias galimybes pasirengusi užtikrinti savivaldybė Lietuvoje.
</t>
  </si>
  <si>
    <t xml:space="preserve">2025 m. vykdytas Klaipėdos rajono savivaldybės administracijos 2024–2025 m. lygių galimybių veiksmų planas. Taip pat buvo atliktas Klaipėdos rajono savivaldybės administracijos lygių galimybių veiksmų plano įgyvendinimo įsivertinimas, įvertinti 2025 m. pasiekti rezultatai. 2025 m. balandžio 2 d. buvo užbaigta Klaipėdos rajono savivaldybės lygių galimybių analizė, apimanti amžiaus, lyties, socialinės padėties ir kitų reikšmingų veiksnių vertinimą, bei parengtos rekomendacijos tolimesniam lygių galimybių užtikrinimui. Rekomendacijos pristatytos vadovybei. </t>
  </si>
  <si>
    <t>1.1.1.7.</t>
  </si>
  <si>
    <t>Konsultavimasis su gyventojais organizuojant vietos gyventojų apklausas</t>
  </si>
  <si>
    <t xml:space="preserve">2021 m. KRSA pradėtas naudoti apklausų puslapis apklausa.klaipedos-r.lt. Per šią svetainę vykdytos apklausos dėl vakcinacijos, vykdyta registracija į vaikų vasaros poilsio stovyklas, vyko Dalyvaujamojo biudžeto balsavimas, gyventojai nuolat gali pildyti Asmenų aptarnavimo Klaipėdos rajono savivaldybės administracijoje kokybės vertinimo anketą bei prieš rugsėjo mėn. vykdyta apklausa apie mokinių tėvų (globėjų) vidutines išlaidas vaiko individualiosioms mokymosi priemonėms prasidedant mokslo metams. Apklausoje dėl vakcinacijos, pareiškiant norą skiepytis, dalyvavo apie 1370 asmenų, asmenų aptarnavimo vertinimo anketą užpildė 200 asmenų, Dalyvaujamojo biudžeto anketas užpildė beveik 6 tūkst. gyventojų, atsakymus apie išlaidas mokymo priemonėms pateikė 819 asmenų. Iš viso apklausose dalyvavo ir nuomonę minėtais klausimais pateikė daugiau nei 8,3 tūkst. gyventojų. </t>
  </si>
  <si>
    <t>2022 m. sistemoje apklausa.klaipedos-r.lt organizuotos 6 apklausos. Darbdavių registracija į Klaipėdos rajono savivaldybės jaunimo užimtumo vasarą ir integracijos į darbo rinką programą - pilnai informaciją pateikė 42 asmenys, nepilnai - 206. Išrink gražiausią Klaipėdos rajone veikiančios įmonės pavadinimą! - 433 asmenys. Dalyvaujamojo biudžeto klausimyną užpildė 170 asmenų. Asmenų aptarnavimo Klaipėdos rajono savivaldybės administracijoje kokybės vertinimo anketą užpildė 140 asmenų. Balsavimas dėl dalyvaujamojo biudžeto skelbtas du kartus - atiduota 10728 ir 1785 balsų. Organizuota gyventojų apklausa dėl gatvių pavadinimo keitimo, kurioje dalyvavo 364 asmenys. Organizuotos apklausos sistemoje polltix, jose dalyvavo 155 asmenys. Pasiūlymus dėl biudžeto teikė 1 asmuo. Iš viso apklausose per metus dalyvavo 1511 asmenų, o balsai dėl dalyvaujamojo biudžeto atiduoti 12513 kartų (vienas asmuo galėjo atiduoti iki 3 balsų).</t>
  </si>
  <si>
    <t>2023 m. sistemoje apklausa.klaipedos-r.lt organizuotos 3 apklausos – dalyvaujamojo biudžeto, seniūnaičių rinkimų ir apklausa dėl pašto pastato Gargžduose. Iš viso apklausose dalyvavo 9616 gyventojų.</t>
  </si>
  <si>
    <t>2023-2025 m.</t>
  </si>
  <si>
    <t>2024 m. sistemoje apklausa.klaipedos-r.lt organizuotos 3 apklausos. Vyko vietos gyventojų apklausos dėl vėjo jėgainių statybų Endriejavo ir Vėžaičių seniūnijose, kuriose bendrai dalyvavo 372 gyventojai (Endriejavo sen. – 80, Vėžaičių sen. – 292) (apklausoje galėjo dalyvauti atitinkamos seniūnijos gyventojai). Vyko apklausa dėl Sendvario mokyklos pavadinimo, kurioje dalyvavo 191 Sendvario sen. gyventojas. Asmenų aptarnavimo Klaipėdos rajono savivaldybės administracijoje kokybės vertinimo anketą užpildė 54 gyventojai. 
Taip pat vyko darbdavių registracija į Jaunimo užimtumo vasarą ir integracijos į darbo rinką programą, registarvosi 19 verslo atstovų.</t>
  </si>
  <si>
    <t>1.1.1.8.</t>
  </si>
  <si>
    <t>Galimybių teikti viešąsias paslaugas bendruomeninėms organizacijoms ir NVO sudarymas</t>
  </si>
  <si>
    <t>Socialinės apsaugos srityje 2021 m. parengti teisės aktai, suteikiantys galimybę teikti paslaugas (per VVG projektus, vaikų dienos centrų, asmens higienos paslaugų, transporto organizavimo). 
2023 m. BO ir NVO tarybų siūlymu gegužės mėn. suorganizuotas išvykstamasis seminaras „Lietuvos socialinių verslų organizavimo patirtys“ (37 dalyviai, aplankytos 5 NVO) bei gruodžio mėn. suorganizuota „Klaipėdos rajono NVO iniciatyvų ir gerųjų patirčių pasidalijimo konferencija“ (apie 50 dalyvių, 9 pranešimai, vienas iš jų - „NVO sektoriaus teikiamos socialinės paslaugos Klaipėdos rajone: esama situacija ir galimybės“). Prisidėta prie 8 įvairių sričių VVG projektų, kurie įgalins NVO teikti viešąsias paslaugas. Konkurso būdu atrinkti ir finansuoti 7 Socialinės veiklos projektai, kurių dėka NVO ir BO teikė įvairias viešąsias socialines paslaugas.</t>
  </si>
  <si>
    <t xml:space="preserve">
2023-2025 m. 5 pr., 4.1.1., 4.1.3., 2.2.2</t>
  </si>
  <si>
    <t> </t>
  </si>
  <si>
    <t>2024 m. Prisidėta prie 8 įvairių sričių VVG projektų, dalis kurių įgalins NVO teikti viešąsias paslaugas. Organizuoti mokymai nevyriausybinėms ir bendruomeninėms organizacijoms „Socialinio poveikio vertinimas“, Kultūros skyrius pristatytė pranešimą „Klaipėdos rajono bendruomenių ir nevyriausybinių organizacijų finansavimo iš Klaipėdos rajono savivaldybės konkursų ar kt. programų galimybės“ renginyje „Sumanūs kaimai – inovatyvi bendruomenė“.</t>
  </si>
  <si>
    <t>2024-2026 m. 5 pr. 5-2-2</t>
  </si>
  <si>
    <t>2025 m. prisidėta prie 1 VVG projekto, kurio dėka NVO įkūrė socialinį verslą Gargžduose ir pradėjo teikti paslaugas. Taip pat koordinuotas finansavimas vietos veiklos grupės „Pajūrio kraštas“ 2016-2023 metų vietos plėtros strategijos projektų centralizuotam administravimui.</t>
  </si>
  <si>
    <t>1.1.1.9.</t>
  </si>
  <si>
    <t>Savivaldybės tarybos narių bendrųjų ir specialiųjų kompetencijų tobulinimas</t>
  </si>
  <si>
    <t>STPS</t>
  </si>
  <si>
    <t>180 Eur Dienpinigiai</t>
  </si>
  <si>
    <t>6 Klaipėdos rajono savivaldybės tarybos nariai 2021m. spalio  12 ir 13 dienomis  dalyvavo seminare centre "Dainava".
2022 m. birželio 15-16 d. vyko mokymai "Sisteminis mąstymas ir efektyvus problemų sprendimas", dalyvavo 6 tarybos nariai. 
2023 m. Tarybos nariai dalyvavo Lietuvos savivaldybių asociacijos mokymo ir konsultavimo centro organizuotuose mokymuose „Profesinės etikos principai ir korupcijos prevencijos būdai“ ir „Viešųjų ir privačių interesų derinimas tarybos nario veikloje“, Klaipėdos rajono savivaldybės administracijos organizuotose mokymuose „Strateginio veiklos plano rengimo ir įgyvendinimo procesai savivaldybėje“, taip pat mokymuose „Ką turėtų žinoti vietos savivaldos institucijų atstovai: pagrindinės LR Vietos savivaldos įstatymo naujos redakcijos nuostatos, savivaldybės tarybos nario ir mero atsakomybė“, „Strateginis veiklos planas = rodikliais grįstas pinigų planavimas viešajame sektoriuje?“, „Korupcijos rizikos ir antikorupcinio elgesio standartai: praktiniai mokymai savivaldybių tarybų nariams“.</t>
  </si>
  <si>
    <r>
      <rPr>
        <sz val="10"/>
        <color theme="1"/>
        <rFont val="Times New Roman"/>
      </rPr>
      <t>2021-2023 m. 9 pr., 1.1.1. 
2022-2024 m. 9 pr., 1.1.1. 
2023-2025 m</t>
    </r>
    <r>
      <rPr>
        <sz val="10"/>
        <color theme="1"/>
        <rFont val="Times New Roman"/>
        <family val="1"/>
        <charset val="186"/>
      </rPr>
      <t>. 9 pr. 1.1.1.</t>
    </r>
  </si>
  <si>
    <t xml:space="preserve">2024 m. Tarybos nariai dalyvavo mokymuose: "Teritorijų planavimas" (teritorijų planavimo dokumentai, sprendiniai, jų įgyvendinimas); "Antikorupcinio sąmoningumo didinimas"; "Strateginio veiklos plano rengimo ir įgyvendinimo procesai". </t>
  </si>
  <si>
    <t>2024-2026 m. 9 pr. 9-1-1</t>
  </si>
  <si>
    <t>2025 m. Tarybos nariai dalyvavo mokymuose temomis: „Efektyvus bendravimas ir bendradarbiavimas: kaip kurti sklandžią komunikaciją, stiprinti tarpusavio pasitikėjimą, pozityvius santykius ir kartu siekti bendrų tikslų“; „Skaitmeninis technologijų taikymas viešojo sektoriaus veikloje“.</t>
  </si>
  <si>
    <t>1.1.2 uždavinys. Patobulinti savivaldybės įstaigų teikiamų viešųjų ir administracinių paslaugų teikimą</t>
  </si>
  <si>
    <t>1.1.2.1. </t>
  </si>
  <si>
    <t>Savivaldybės įstaigų bendrųjų funkcijų centralizavimas</t>
  </si>
  <si>
    <t>KRSA vadovybė</t>
  </si>
  <si>
    <t xml:space="preserve">2022 m. centralizuota buhalterija.
2023 m. centralizuoti viešieji pirkimai. </t>
  </si>
  <si>
    <t>1.1.2.2.</t>
  </si>
  <si>
    <t>Seniūnijų funkcijų ir teikiamų paslaugų tobulinimas</t>
  </si>
  <si>
    <t xml:space="preserve">Vykdymas planuojamas vėlesniais metais. 
</t>
  </si>
  <si>
    <t>1.1.2.3.</t>
  </si>
  <si>
    <t>Savivaldybės įstaigų ir įmonių darbuotojų kvalifikacijos tobulinimas</t>
  </si>
  <si>
    <t>BES</t>
  </si>
  <si>
    <t xml:space="preserve">89,4
100,4
176,2                                                                                                                                                                                                                                                                                                                                                                                                                                                                                                </t>
  </si>
  <si>
    <t>105,2
72,0  
54,8</t>
  </si>
  <si>
    <t xml:space="preserve">6,2
17,5          24,4     </t>
  </si>
  <si>
    <t>Iš visos sumos 2021-2023 m. šiai priemonei: 1.1.3.17 -11,8 tūkst. iš SB; o likusios sumos  yra priskirtos 51 priemonei. 
2022 m.  SVP 1.1.3.17 priemonei - 44,7 tūkst. eurų iš SB; mažesnės išlaidos iš ugdymo lėšų (ML)
2023 m.  SVP 1.1.3.17 priemonei - 87,9 tūkst. eurų iš SB; mažesnės išlaidos iš ugdymo lėšų (ML)</t>
  </si>
  <si>
    <t>2024-2026 m. 1 pr. 1.1.3.17.</t>
  </si>
  <si>
    <t>2024 m. SVP 1.1.3.17 priemonei - 82,0 tūkst. eurų iš SB; mažesnės išlaidos iš ugdymo lėšų (ML)</t>
  </si>
  <si>
    <t>_</t>
  </si>
  <si>
    <t>2025 m. SVP 1.1.3.17 priemonei "Pedagogų rengimo, perkvalifikavimo, jaunųjų pedagogų pritraukimo ir mokytojo prestižo didinimo dalinis finansavimas"- 93,7 tūkst. eurų iš SB; iš ES lėšų kvalifikacijos kėlimui lėšų nebuvo ; iš kitų šaltinių - išlaidos padidėjo.</t>
  </si>
  <si>
    <t>2025-2025 m. 1 pr. 1.1.3.17.</t>
  </si>
  <si>
    <t>1.1.2.4.</t>
  </si>
  <si>
    <t>Paslaugų tiekimo elektroninėmis priemonėmis plėtra, valdymo įrankių modernizavimas ir prieinamumo gyventojams didinimas</t>
  </si>
  <si>
    <t xml:space="preserve">BRS </t>
  </si>
  <si>
    <t>12,3   
17,7                               0</t>
  </si>
  <si>
    <t>2021 m. įsigyta 11 vnt. stacionarių kompiuterių, kurie įdiegti Klaipėdos rajono savivaldybės 11 seniūnijų. Kompiuteriai skirti seniūnijų gyventojams pasinaudoti el. paslaugomis. 
2022 m. įvykdytos viešojo pirkimo procedūros pirkimui "Elektroninių paslaugų sistema, integruota su DVS Kontora ir VIISP". Su Tiekėju pasirašyta sutartis. 
2023 m. tiekėjas įgyvendino Elektroninių paslaugų sistemos integraciją su DVS Kontora ir VIISP. KRSA elektroninių paslaugų sistemoje sukurta 20 dokumentų (prašymų) šablonų.
2024 m. sukurta 12 naujų dokumentų (prašymų) šablonų.</t>
  </si>
  <si>
    <t>2021-2023 m., 9 pr., 1.1.2. 
2022-2024 m., 9 pr., 1.1.2.
2023-2025 m. 9 pr. 1.1.2.
2024-2026 m. 9 pr. 9-1-3</t>
  </si>
  <si>
    <t>2025 m. įsigyta planšetė, skirta gyventojų (fizinių ir juridinių asmenų) prašymų priėmimui ir duomenų pateikimui vieno langelio principu. 2025 m. parengti devyni standartizuoti prašymų šablonai. Nuo 2026 m. vasario mėn. prašymai priimami naudojant planšetę.</t>
  </si>
  <si>
    <t>1.1.2.5.</t>
  </si>
  <si>
    <t>Administracinių paslaugų kokybės standarto nustatymas</t>
  </si>
  <si>
    <t xml:space="preserve">2023 m. įvykdytos viešojo pirkimo procedūros pirkimui "Klaipėdos rajono savivaldybės administracijos teikiamų administracinių paslaugų kokybės standarto nustatymo". Su Tiekėju pasirašyta sutartis. 
2024 m. parengti visų (62 vnt.) Klaipėdos rajono savivaldybės administracijos teikiamų administracinių paslaugų standartai. Standartai įkelti į Klaipėdos rajono savivaldybės interneto svetainę. </t>
  </si>
  <si>
    <t xml:space="preserve">
2024-2026 m. 9 pr. 9-1-2</t>
  </si>
  <si>
    <t>2025 m. parengta 10 vnt. Klaipėdos rajono savivaldybės administracijos teikiamų paslaugų standartų. Standartai įkelti į Klaipėdos rajono savivaldybės interneto svetainę.</t>
  </si>
  <si>
    <t>1.1.2.6.</t>
  </si>
  <si>
    <t>Viešųjų paslaugų teikimo konsolidavimas – vietinių paslaugų centrų steigimas</t>
  </si>
  <si>
    <t> 1.1.2.7.</t>
  </si>
  <si>
    <t>Kokybės vadybos sistemų įdiegimas savivaldybės įstaigose</t>
  </si>
  <si>
    <t>  </t>
  </si>
  <si>
    <t>Vykdymas planuojamas vėlesniais metais.</t>
  </si>
  <si>
    <t xml:space="preserve">1.1.3 uždavinys. Sustiprinti savivaldybės komunikaciją </t>
  </si>
  <si>
    <t> 1.1.3.1.</t>
  </si>
  <si>
    <t xml:space="preserve">Komunikacijos veiksmų plano parengimas. </t>
  </si>
  <si>
    <t xml:space="preserve">2021 m.rengti savaitiniai komunikacijos planai, paruoštas 2022-2025 metų komunikacijos strategijos projektas
2022 m. parengtas irAdministracijos direktoriaus įsakymu patvirtintas 2022 m. komunikacijos planas. 
2023 m. rengti savaitiniai komunikacijos planai, dalyvaujamojo biudžeto, projektinio valdymo, 2023 m. biudžeto komunikacijos planai.
2024 m.  rengti savaitiniai komunikacijos planai, taip pat rengti dalyvaujamojo biudžeto, projektino valdymo, 2024 m. biudžeto komunikacijos planai. </t>
  </si>
  <si>
    <t xml:space="preserve">
2024-2026 m. 9 pr. 9-1-2</t>
  </si>
  <si>
    <t>2025 m. rengti projektinio valdymo, dalyvaujamojo biudžeto, savivaldybės biudžeto bei kitų komunikacinių akcijų planai, vykdyti kas savaitiniai komunikacijos planai.</t>
  </si>
  <si>
    <t> 1.1.3.2.</t>
  </si>
  <si>
    <t>Savivaldybės įstaigų ir įmonių internetinių tinklalapių unifikavimas ir vartotojams patogesnio intuityvaus valdymo būdo diegimas</t>
  </si>
  <si>
    <t xml:space="preserve">ITS </t>
  </si>
  <si>
    <t> 1.1.3.3.</t>
  </si>
  <si>
    <t>Savivaldybės tarptautinio bendradarbiavimo skatinimas</t>
  </si>
  <si>
    <t xml:space="preserve">
30,1</t>
  </si>
  <si>
    <t xml:space="preserve">2021 m. buvo paskelbtas konkrusas teikti tarptautinio bendradarbiavimo paraiškas, tačiau dėl pandeminių taprtautinių kelionių parobojimų, pareiškėjų neatsirado. 
2022 m. paskelbti 2 konkursai teikti tarptautinio bendradarbiavimo paraiškas, pasirašytos 9 sutartys. Suorganizuotas 1 partnerių vizitas Klaipėdos rajone, 2 Savivaldybės delegacijų vizitai užsienyje. 
2023 m. paskelbtas Tarptautinių projektų programos konkursas daliniams finansavimui gauti. pasirašyta 11 sutaričių tarptautiniams projektams vykdyti. Organizuoti Klaipėdos rajono savivaldybės vadovų delegacijos vizitai į Latviją: Ventspilį, Liepoją, Kuldygą, taip pat į Maardu Estijoje. Organizuoti oficialių delegacijų iš Kuldygos (LV), Ylavos (PL), Maardu (EE) priėmimai Klaipėdos rajone. </t>
  </si>
  <si>
    <r>
      <rPr>
        <sz val="10"/>
        <color theme="1"/>
        <rFont val="Times New Roman"/>
      </rPr>
      <t xml:space="preserve">
2022-2024 m. 9 pr. 2.1.1.
2023-2025 m.</t>
    </r>
    <r>
      <rPr>
        <sz val="10"/>
        <color theme="1"/>
        <rFont val="Times New Roman"/>
        <family val="1"/>
        <charset val="186"/>
      </rPr>
      <t xml:space="preserve"> 9 pr. 2.1.1.</t>
    </r>
  </si>
  <si>
    <t xml:space="preserve">2024 m.  paskelbtas tarptautinių projektų programos konkursas daliniam finasavimui gauti. Pasirašyta 12 sutarčių tarptautiniams projektams įgyvendinti. Organizuotas tarptautinis ES Regionų komitetų suvažiavimas Klaipėdos rajone.  Dalyvauta taprtautinių organizacijų UBC, Race for the Baltics susitikimuose, teikta informacija užsienio organizacijoms apie Klaipėdos rajoną. </t>
  </si>
  <si>
    <t>2024-2026 m. 9 pr. 9-2</t>
  </si>
  <si>
    <t>2025 m.  dalyvauta „The Race for the Baltic“ Baltijos šalių atstovų susitikime, pristatant ekologines Baltijos jūros taršos problemas, Klaipėdos rajono taršos monitoringo pristatymas, bendros ekologinės problemos Skandinavijoje bei Lietuvoje, Lenkijoje. 
Organizuoti 3 Savivaldybės vadovų ir administracijos darbuotojų delegacijų vizitai į užsienio šalis. Savivaldybės vadovai vyko į Savivaldybės miestų partnerių organizuotus šventinius renginius Estijoje, Maardu ir Lenkijoje Ilawoje. Organizuotas pirmasis oficialus vizitas į Moldovą, skatinant vystomąjį bendradarbiavimą su Europos šalimis, einančiomis Eurointegracijos keliu bei siekiančiomis narystės ES. Organizuoti susitikimai su Moldovos Kultūros ministerijos, turizmo departamento atstovais, vykta į Aneni Noi savivaldybę. Parengti bei pristatyti pranešimai apie Lietuvos, Klaipėdos rajono strateginį planavimą, raidą bei plėtros perspektyvias, svarbiausius vykdomus projektus, biudžeto planavimą, turizmo plėtros planus ir eigą. Organizuotas susitikimas Lietuvos ambasadoje Moldovoje, aptariant Lietuvos ir Moldovos situaciją, ateities perspektyvas</t>
  </si>
  <si>
    <t> 1.1.3.4.</t>
  </si>
  <si>
    <t>Globalios Klaipėdos rajono savivaldybės ambasadorių tinklo plėtra</t>
  </si>
  <si>
    <t xml:space="preserve">2023 m. skelbta informacija Facebook paskyroje emigrantams ir grįžusiesiems į Lietuvą aktualiomis temomis. Organizuoti susitikimai su Užsienio reikalų ministerijos, Alytaus miesto bei Tauragės savivaldybių atstovais ir aptartos diasporos aktualijos, užmegzti kontaktai su diasporos atstovais.
2024 m. skelbta informacija „Facebook“ paskyroje emigrantams ir grįžusiems į Lietuvą aktualiomis temomis, aktuali informacija skelbta Savivaldybės interneto svetainėje. </t>
  </si>
  <si>
    <t xml:space="preserve">
2024-2026 m. 9 pr. 9-2</t>
  </si>
  <si>
    <t>2025 m. Klaipėdos rajono savivaldybė stiprino ryšius su diaspora ir gerino grįžtančiųjų integracijos sąlygas. Veikė Diasporos komisija, koordinuotas tarpžinybinis bendradarbiavimas švietimo ir socialinių paslaugų srityse. Nuolat viešinta aktuali informacija kraštiečiams bei skatintas jų įsitraukimas į rajono gyvenimą. Parengtos diasporos veiklų finansavimo gairės, sudarančios pagrindą sistemingam šios srities plėtojimui.</t>
  </si>
  <si>
    <t> 1.1.3.5.</t>
  </si>
  <si>
    <t xml:space="preserve">Informacijos apie įsidarbinimo galimybes savivaldybės įstaigose sklaida </t>
  </si>
  <si>
    <t>2021 m. paskelbtas 21 darbo skelbimas spaudoje ir socialiniuose tinkluose. Dalyje skelbimų kviesta pretenduoti iškart į kelias pozicijas, pavyzdžiui, kultūros centrų vadovus.
2022 m. nuolat skelbta informacija apie įsidarbinimo galimybes Savivaldybės administracijoje ir biudžetinėse įstaigose. Kiekvienam skelbimui sukurti atskiri maketai, jie skelbti interneto svetainėje, soc. tinkluose, vietinėje ir regioninėje spaudoje.  
2023 m. Savivaldybės interneto svetainėje, soc. tinkluose, vietinėje ir regioninėje spaudoje nuolat skelbta informacija apie įsidarbinimo galimybes Savivaldybės administracijoje, biudžetinėse įstaigose.
2024 m. Savivaldybės interneto svetainėje, soc. tinkluose, vietinėje ir regioninėje spaudoje nuolat skelbta informacija apie įsidarbinimo galimybes Savivaldybės administracijoje, biudžetinėse įstaigose.</t>
  </si>
  <si>
    <t>1.2 tikslas. Stiprinti įvairių socialinių grupių gyventojų socialinę integraciją</t>
  </si>
  <si>
    <t>1.2.1 uždavinys. Užtikrinti kompleksinių paslaugų prieinamumą</t>
  </si>
  <si>
    <t> 1.2.1.1.</t>
  </si>
  <si>
    <t xml:space="preserve">Integralios pagalbos namuose paslaugų teikimas </t>
  </si>
  <si>
    <t xml:space="preserve">
265,1</t>
  </si>
  <si>
    <r>
      <rPr>
        <sz val="10"/>
        <color rgb="FF000000"/>
        <rFont val="Times New Roman"/>
      </rPr>
      <t xml:space="preserve">2021 m. paslauga buvo su teikta 53 senyvo amžiaus asmenims, 5 suaugusiems asmenims su negalia ir 1 vaikui su negalia. 
2022 m. paslauga suteikta 51 asmeniui. 
2023 m. paslauga suteikta 41 asmeniui.
2024 m. būstas pritaikytas 26 asmenims. </t>
    </r>
    <r>
      <rPr>
        <sz val="10"/>
        <color rgb="FF00B050"/>
        <rFont val="Times New Roman"/>
      </rPr>
      <t xml:space="preserve">2025 m. </t>
    </r>
  </si>
  <si>
    <t>2021-2023 m. 5 pr. 2.1.2. 
2022-2024 m. 5 pr. 2.1.3.
2023-2025 m. 5 pr. 2.1.3.
2024-2026 m. 5 pr. 5-2-1</t>
  </si>
  <si>
    <t>2025 m. paslauga buvo suteikta 34 asmenims</t>
  </si>
  <si>
    <t>2025-2027 m. 5 pr. 5.2.2.</t>
  </si>
  <si>
    <t> 1.2.1.2.</t>
  </si>
  <si>
    <t>Būsto pritaikymas neįgaliesiems</t>
  </si>
  <si>
    <t>24,8
27,1
32,0
35,4</t>
  </si>
  <si>
    <t>14,0 
19,8
35,3
41,6</t>
  </si>
  <si>
    <t>2021 m.pritaikyti 9 būstai neįgaliesiems, 2 vaikams su sunkia negalia nupirktos (techninės pagalbos priemonės). 
2022 m.  būstas pritaikytas 12 asmenų. 
2023 m. būstas pritaikytas 18 asmenų.
2024 m. būstas pritaikytas 8 asmenims.</t>
  </si>
  <si>
    <r>
      <rPr>
        <sz val="10"/>
        <color theme="1"/>
        <rFont val="Times New Roman"/>
      </rPr>
      <t xml:space="preserve">2021-2023 m., 5 pr. 1.2.5.
2022-2024 m. 5 pr. 1.2.2.
2023-2025 m. 5 pr. 2.3.1.
</t>
    </r>
    <r>
      <rPr>
        <sz val="10"/>
        <color theme="1"/>
        <rFont val="Times New Roman"/>
        <family val="1"/>
        <charset val="186"/>
      </rPr>
      <t>2024-2026 m. 5 pr. 5-1-2</t>
    </r>
  </si>
  <si>
    <t>2025 m. būstas pritaikytas 19 asmenų.</t>
  </si>
  <si>
    <t>2025-2027 m. 5 pr. 5.1.2.</t>
  </si>
  <si>
    <t> 1.2.1.3.</t>
  </si>
  <si>
    <t>Socialinės ir profesinės neįgaliųjų reabilitacijos priemonių diegimas ir plėtra</t>
  </si>
  <si>
    <t>65,0
61,0
25,0
32,8</t>
  </si>
  <si>
    <t>89,9
104,2
39,7
41,4</t>
  </si>
  <si>
    <t>2021 m. socialinės reabilitacijos paslaugos buvo suteiktos 214 suaugusių asmenų su negalia. 
2022 m. socialinius reabilitacijos projektus vykdė 5 nevyriausybinės organizacijos: VšĮ "Revilita", VšĮ "Klipėdos rajono amatų centras", VšĮ "Kurčiųjų reabilitacijos centras", VšĮ "LASS pietvakarių centras" ir VšĮ "Socialinis taksi". Paslaugos suteiktos - 232 asmenų. 
2023 m. 3 įstaigos turėjo teisę teikti paslaugos. Paslaugos suteiktos 70 asmenų.
2024 m. 4 įstaigos teikė socialinės reabilitacijos paslaugas asmenims su negalia.Paslaugos suteiktos 103 asmenims su negalia.</t>
  </si>
  <si>
    <r>
      <rPr>
        <sz val="10"/>
        <color theme="1"/>
        <rFont val="Times New Roman"/>
      </rPr>
      <t xml:space="preserve">2021-2023 m., 5 pr. 2.2.3.
2022-2024 m. 5 pr. 2.2.3.
2023-2025 m. 5 pr. 1.2.15.
</t>
    </r>
    <r>
      <rPr>
        <sz val="10"/>
        <color theme="1"/>
        <rFont val="Times New Roman"/>
        <family val="1"/>
        <charset val="186"/>
      </rPr>
      <t>2024-2026 m. 5 pr. 5-2-2</t>
    </r>
  </si>
  <si>
    <t>2025-2027 m.  5 pr. 5.2.2.</t>
  </si>
  <si>
    <t>1.2.2 uždavinys. Pagerinti gyventojų poreikius atitinkančių socialinių paslaugų prieinamumą</t>
  </si>
  <si>
    <t> 1.2.2.1.</t>
  </si>
  <si>
    <t>Paslaugų, skirtų socialinę riziką patiriančių vaikų ir jų šeimų integracijai, aprėpties  didinimas bei prevencijos vykdymas</t>
  </si>
  <si>
    <t xml:space="preserve">
50,2
47,1
72,0</t>
  </si>
  <si>
    <t>339,8
52,0
57,3
76,4</t>
  </si>
  <si>
    <t xml:space="preserve">2021 m.ocialinių įgūdžių ugdymo, palaikymo ir (ar) atkūrimo paslauga buvo suteikta 141 šeimai, kuriose auga 246 vaikai.
2022 m. vaikų dienos priežiūros paslaugą gavo 124 vaikai. Nuo 2022 m. spalio mėnsio pradėjo veikti naujas Vėžaičių bendruomenės vaikų dienos centras. Šiuo metu Klaipėdos rajone veikia 4 VDC.
2023 m. vaikų dienos socialines paslaugas gavo 112 vaikų. 
2024 m. vaikų dienos socialines paslaugas gavo 132 vaikai. </t>
  </si>
  <si>
    <t>2021-2023 m., 5 pr., 2.1.3.
2022-2024 m. 5 pr. 
2023-2025 m. 5 pr. 2.2.7.
2024-2026 m. 5 pr. 5-2-1, 5-2-2</t>
  </si>
  <si>
    <t> 1.2.2.2.</t>
  </si>
  <si>
    <t>Gyventojų aprūpinimo socialiniu būstu gerinimas</t>
  </si>
  <si>
    <t>37,9
74,0
54,9</t>
  </si>
  <si>
    <t>5,5
8,3
24,3
4,5</t>
  </si>
  <si>
    <t xml:space="preserve">
20,5
45,0
3,6</t>
  </si>
  <si>
    <t>2021 m. skirta 50 000 Eur, įsigytas 1 būstas už 37 900 Eur. 
2022 m. socialinis būstas suteiktas 5 asmenims (šeimoms). 
2023 m. socialinis būstas suteiktas 2 asmenims (šeimoms). 
2024 m. socialinis būstas suteiktas 6 asmenims (šeimoms), Socialinių būstų, kurių būklė pagerinta, skaičius, 9 vnt.</t>
  </si>
  <si>
    <t xml:space="preserve">2021-2023 m. 5 pr. 2.3.1.
2022-2024 m. 5 pr. 2.3.1.
2023-2025 m. 5 pr. 2.3.1.
2024-2026 m. 5 pr. 5-2-3 </t>
  </si>
  <si>
    <t>2025 m. Per 2025 m. būsto nuomos mokesčio dalies kompensacija pasinaudojo 14 šeimų (46 asmenys): 4 Lietuvos Respublikos piliečių šeimoms skirta 2904 Eur kompensacijų iš valstybės biudžeto, o 10 Ukrainos piliečių šeimų – 17152 Eur. Iš socialinio būsto fondo plėtrai skirtų 83,7 tūkst. Eur lėšų suremontuota 20 socialinių būstų.</t>
  </si>
  <si>
    <t>2025-2027 m. 5 pr. 5.2.3.</t>
  </si>
  <si>
    <t> 1.2.2.3.</t>
  </si>
  <si>
    <t>Nevyriausybinių organizacijų, dirbančių socialinės atskirties mažinimo ir socialinių paslaugų teikimo srityje, veiklos skatinimas</t>
  </si>
  <si>
    <t>119,3
50,0
50,0</t>
  </si>
  <si>
    <t xml:space="preserve">2022 m. perkamų iš NVO paslaugų dalis - 68 proc.
2023 m. vykdyti 7 socialinės veiklos projektai. 
2024 m. vykdyti 5 socialinės veiklos projektai. </t>
  </si>
  <si>
    <t xml:space="preserve">
2023-2025 m. 5 pr. 2.2.2.
2024-2026 m. 5 pr. 5-2-2</t>
  </si>
  <si>
    <t xml:space="preserve">2025 m. vykdyti 5 socialinės veiklos projektai. </t>
  </si>
  <si>
    <t xml:space="preserve">1.2.3 uždavinys. Pagerinti socialinę riziką patiriančių šeimų integraciją ir sudaryti sąlygas vaikams augti biologinėje šeimoje  </t>
  </si>
  <si>
    <t> 1.2.3.1.</t>
  </si>
  <si>
    <t>Kompleksinės pagalbos paslaugų šeimoms ir vaikams teikimas</t>
  </si>
  <si>
    <t>170,1
122,8
8,0
37,5</t>
  </si>
  <si>
    <t>2021 m. paslaugos buvo suteiktos - 114 asmenų. 
Per 2022 m. kompleksines paslaugas Klaipėdos rajone gavo 609 asmenys. 
2023 m. projektas baigtas įgyvendinti. Veiklą nuolat vykdo VšĮ "Dovilų socialinių iniciatyvų centras". 
2024 m. kompleksinės paslaugos buvo suteiktos 455 asmenims. Iš jų - 102 vyrai, 353 - moterys.</t>
  </si>
  <si>
    <r>
      <rPr>
        <sz val="10"/>
        <color theme="1"/>
        <rFont val="Times New Roman"/>
      </rPr>
      <t>2021-2023 m., 5 pr. 2.2.4.
2022-2024 m. 5 pr. 2.2.4. 
2023-2025 m. 5 pr. 2.2.4.</t>
    </r>
    <r>
      <rPr>
        <sz val="10"/>
        <color theme="1"/>
        <rFont val="Times New Roman"/>
        <family val="1"/>
        <charset val="186"/>
      </rPr>
      <t xml:space="preserve">
2024-2026 m. 5 pr. 5-2-1</t>
    </r>
  </si>
  <si>
    <t>2025 m. kompleksinės paslaugos buvo suteiktos 558 asmenims. Iš jų - 90 vyrų, 468 moterys</t>
  </si>
  <si>
    <t> 1.2.3.2.</t>
  </si>
  <si>
    <t>Vaikų dienos centrų tinklo plėtra</t>
  </si>
  <si>
    <t>28,7
28,6</t>
  </si>
  <si>
    <t xml:space="preserve">
31,5</t>
  </si>
  <si>
    <t xml:space="preserve">2021 m. pradėjo veikti naujas vaikų dienos centras Priekulės m. "Priekulės ainiai" ir baigiamas remontas naujų patalpų į kurias persikels Priekulės socialinių paslaugų centro vaikų dienos centras. 
2022 m. spalio mėn. baigtas remontas Priekulės vaikų dienos centro vaikų dienos centre ir vaikų dienos centras persikėlė į naujas patalpas. 
2023 m. projektas baigtas įgyvendinti. </t>
  </si>
  <si>
    <t xml:space="preserve">2021-2023 m., 5 pr. 1.2.30.
2022-2024 m. 5 pr., 2.3.3.
2023-2025 m. 5 pr. 2.3.2.
 </t>
  </si>
  <si>
    <t> 1.2.3.3.</t>
  </si>
  <si>
    <t>Smurto artimoje aplinkoje ir savižudybių prevencijos vykdymas</t>
  </si>
  <si>
    <t>NVO</t>
  </si>
  <si>
    <t>10,0
5,7
10,0
10,0</t>
  </si>
  <si>
    <t>2021 m. finansuoti 3 projektai. 
2022 m. smurto artimoje aplinkos prevenciją vykdė dvi organizacijos: VšĮ "Mindify" ir VšĮ "Dovilų socialinių iniciatyvų centras". 
2023 m. finansuoti 4 projektai: "Alterno", VšĮ "Klaipėdos apskrities pagalbos vyrams centras", Ekstremalios veiklos klubas "Išgyvenk" ir Kretingos moterų informacijos ir mokymų centras.
2024 m. finansuoti 3 projektai: VšĮ "Klaipėdos apskrities pagalbos vyrams centras",Ekstremalios veiklos klubas "Išgyvenk" ir Kretingos moterų informacijos ir mokymų centras.</t>
  </si>
  <si>
    <t xml:space="preserve">2021-2023 m., 4 pr., 1.2.10.
2021-2023 m., 4 pr., 1.2.6.
2023-2025 m. 4 pr. 1.2.7., 1.2.10.
2024-2026 m. </t>
  </si>
  <si>
    <t>2025 m. finansuoti 4 projektai: Kretingos moterų informacijos ir mokymo centro projektas „Seksualinis smurtas: atpažinimas, pagalba ir prevencija“, Klaipėdos socialinės ir psichologinės pagalbos centro projektas „2025 metų smurto, savižudybių ir prekybos žmonėmis prevencija Klaipėdos rajone", Klaipėdos apskrities pagalbos vyrams centro projektas “Bendrystėje lengviau”, Pagalbos vyrams centro „Išgyvenk" projektas “Psichologinis atsparumas”.</t>
  </si>
  <si>
    <t> 1.2.3.4.</t>
  </si>
  <si>
    <t>Socialinę atskirtį patiriančių darbingo amžiaus gyventojų ir neįgaliųjų įtraukimas į darbo rinką</t>
  </si>
  <si>
    <t xml:space="preserve">
16,0</t>
  </si>
  <si>
    <t>42,9
70,9
105,0
77,9</t>
  </si>
  <si>
    <t>2021 m. dalyvavusių savivaldybės užimtumo didinimo programoje asmenų skaičius - 13. 
2022 m. užimtumo didinimo prgramojė dalyavo 6 įstaigos ir laikiniems darbams buvo įdarbinta 16 asmenų.
2023 m. užimtumo programoje dalyvavo 4 įstaigos ir laikiniems darbams buvo įdarbinti 8 asmenys. Užimtumo skatinimo ir motyvavimo paslaugas gavo 76 asmenys, įsidarbino 7 asmenys. 
2024 m. Užimtumo skatinimo ir motyvavimo paslaugas gavo 51 asmuo, įsidarbino 4 asmenys.</t>
  </si>
  <si>
    <t>2021-2023 m. 5 pr. 2.1.2. 
2021-2023 m., 5 pr., 3.1.1.
2023-2025 m. 5 pr. 3.1.1.
2024-2026 m. 5 pr. 5-3-1</t>
  </si>
  <si>
    <t xml:space="preserve">2025 m. užimtumo skatinimo ir motyvavimo paslaugas gavo 96 asmenys, įsidarbino 4 asmenys. </t>
  </si>
  <si>
    <t>2025-2027 m. 5 pr. 5.3.1.</t>
  </si>
  <si>
    <t>1.3 tikslas. Didinti sveikatos priežiūros paslaugų prieinamumą ir sumažinti sveikatos netolygumus</t>
  </si>
  <si>
    <t>1.3.1 uždavinys. Padidinti kokybiškų asmens sveikatos priežiūros paslaugų prieinamumą</t>
  </si>
  <si>
    <t> 1.3.1.1.</t>
  </si>
  <si>
    <t>Klaipėdos rajono savivaldybės Gargždų ligoninės strategijos iki 2030 m. parengimas</t>
  </si>
  <si>
    <t>2021 m. laukta teisės aktų dėl sveikatos sitemos pertvarkos šalyje. 
2022 m. neįvykdyta iš darbo išėjus atsakingam darbuotojui.
2023 m. įstaiga ruošėsi reorganizacijai ir naujai sveikatos reformai.
2024 m. birželio 1 d. įsteigtas Klaipėdos rajono sveikatos priežiūros centras. Rengiama Sveikatos centro strategija.</t>
  </si>
  <si>
    <t xml:space="preserve">
2024-2026 m. 4 pr. 4-1-3</t>
  </si>
  <si>
    <t>2025 m. įstaiga pertvarkyta į sveikatos centrą. Rengiama Sveikatos centro strategija.</t>
  </si>
  <si>
    <t> 1.3.1.2.</t>
  </si>
  <si>
    <t>Gydytojų specialistų teikiamų ambulatorinių paslaugų plėtra</t>
  </si>
  <si>
    <t xml:space="preserve">
16,3</t>
  </si>
  <si>
    <r>
      <rPr>
        <sz val="10"/>
        <color rgb="FF000000"/>
        <rFont val="Times New Roman"/>
      </rPr>
      <t xml:space="preserve">2021 m. nevykdyta dėl pandemijos. 
2022 m. ambulatorinės slaugos paslaugos namuose teiktos 251 asmenims (2769 viso paslaugų per metus). Paslaugas teikė Klaipėdos rajono savivaldybės Gargždų pirminės sveikatos priežiūros centras kartu su Klaipėdos rajono paramos šeimai centru.
2023 m. ambulatorinės slaugos paslaugos namuose suteiktos 460 asmenų. Paslaugas teikė Klaipėdos rajono savivaldybės Gargždų pirminės sveikatos priežiūros centras.
2024 m. ambulatorinės slaugos paslaugos namuose, šeimų lankymo taikant ankstyvosios intervencijos paslaugas namuose. </t>
    </r>
    <r>
      <rPr>
        <sz val="10"/>
        <color rgb="FF00CC00"/>
        <rFont val="Times New Roman"/>
      </rPr>
      <t xml:space="preserve">Teikiamų ambulatorinių paslaugų pokytis lyginant su 2023 m. +31,9 proc. </t>
    </r>
  </si>
  <si>
    <t xml:space="preserve">
2024-2026 m. 4 pr. 4-1-3</t>
  </si>
  <si>
    <r>
      <rPr>
        <sz val="10"/>
        <color rgb="FF33CC33"/>
        <rFont val="Times New Roman"/>
      </rPr>
      <t>2025 m. duomenų nėr</t>
    </r>
    <r>
      <rPr>
        <sz val="10"/>
        <color rgb="FF00CC00"/>
        <rFont val="Times New Roman"/>
      </rPr>
      <t>a (paaiškės 2026 m. viduryje). Įgyv</t>
    </r>
    <r>
      <rPr>
        <sz val="10"/>
        <color rgb="FF33CC33"/>
        <rFont val="Times New Roman"/>
      </rPr>
      <t>endintas ES projektas, Medicinine ir kita įranga aprūpinta Klaipėdos rajono ambulatorines slaugos paslaugas namuose teikianti mobili komanda, vnt. 1.</t>
    </r>
  </si>
  <si>
    <t> 1.3.1.3.</t>
  </si>
  <si>
    <t>Pirminės asmens sveikatos priežiūros paslaugų prieinamumo gerinimas</t>
  </si>
  <si>
    <t>72
75,1</t>
  </si>
  <si>
    <t>2021 m. laukta teisės aktų dėl sveikatos sitemos pertvarkos šalyje. 
2022 m. liepos 5 d. patvirtintas Klaipėdos rajono savivaldybės trūkstamų gydytojų specialistų, gydytojų rezidentų, visuomenės sveikatos specialistų ir kitų sveikatos priežiūros specialistų skatinimo priemonių tvarkos aprašas. Įgyvendinant šį aprašą turi būti užtikrintas reikiamas gydytojų kiekis Klaipėdos rajone.
2023 m. sudaryta 11 sutarčių su Klaipėdos rajono savivaldybėje trūktamais sveikatos priežiūros specialistais.
2024 m. paskatinti 11 specialistų: Gargždų PSPC (iki atsirandant Sveikatos centrui) gyd. odontologė – 10 000 eurų; Sveikatos centro bendrosios praktikos slaugytoja – 6 000 eurų; Slaugos administratorė – 6 000 eurų; Šeimos gyd. – 10 000 eurų; Medicinos gyd. – 10 000 eurų.
Paupių PSPC bendrosios praktikos slaugytoja – 6 000 eurų; Bendrosios praktikos slaugytojos x2 – po 1 800 eurų (dirba po 0,3 et.); Šeimos gyd. – 7 500 eurų (dirba 0,75 et.); Šeimos gyd. – 10 000 eurų; Bendrosios praktikos slaugytoja – 6 000 eurų.</t>
  </si>
  <si>
    <t xml:space="preserve">
2024-2026 m. 4 pr. 4-1-3</t>
  </si>
  <si>
    <t xml:space="preserve">2025 m. Pasirašyta sutarčių – 16 vnt. Asmens sveikatos ir visuomenės sveikatos priežiūros įstaigų darbuotojams buvo kompensuotos kelionės išlaidos į darbą. Vykdomas ES projektas "Sveikatos centro specialistų rengimas,
pritraukimas Klaipėdos rajono savivaldybėje". Metų medicinos darbuotojo premija ir apdovanojimų ceremonija. </t>
  </si>
  <si>
    <t>1.3.2 uždavinys. Paskatinti sveiką gyvenseną ir įdiegti jos kultūrą</t>
  </si>
  <si>
    <t> 1.3.2.1.</t>
  </si>
  <si>
    <t>Sveikos gyvensenos įgūdžių bendruomenėse stiprinimas ir visuomenės sveikatos stebėsenos vykdymas</t>
  </si>
  <si>
    <t>209,2
202,7</t>
  </si>
  <si>
    <t>539,8
570,7</t>
  </si>
  <si>
    <t>2021 m. asmenų, dalyvavusių sveikatinimo renginiuose, skaičius 1000 gyventojų 761,7, surinkta stebėsenos rodiklių - 25. 
2022 m. veiklos vykdytos pagal SAM teisės aktus. Dėl SB papildomų lėšų numatyti rodikliai viršyti, įgyvendintos savarankiškos savivaldybės visuomenės sveikatos priežiūros funkcijos.
2023 m. atliktas ikimokyklinio amžiaus vaikų gyvensenos tyrimas, respondentų skaičius – 1720. Atlikta statistinių duomenų suvestinė pagal pateiktas suinteresuotų pusių užklausas ir parengtas pristatymas.   Teikta informacija apie gyventojų sveikatos būklės pokyčius, tyrimų rezultatus įstaigos internetiniame/naujienlaiškyje/socialiniuose įstaigos puslapiuose.  Asmenų, dalyvavusių sveikos mitybos skatinimo užsiėmimuose, skaičius – 516. Gyventojų  (iki 64 m. amžiaus) fizinio aktyvumo skatinimo unikalių asmenų, dalyvavusių reguliariuose užsiėmimuose, skaičius – 124. Širdies ir kraujagyslių ligų ir cukrinio diabeto rizikos grupių asmenų sveikatos stiprinimo ir šių ligų prevencijos programose dalyvavo ir programą baigė 86 asmenys.  
2024 m. gyventojų sveikos mitybos įgūdžių formavime ir skatinimo renginių sk. – 41. Juose dalyvavo 516 asm. Traumų  ir sužalojimų prevencijos skatinimo bendruomenėse renginiuose dalyvavo – 80 asm.  Gyventojų  (iki 64 m. amžiaus) fizinio aktyvumo skatinimo renginiuose dalyvavo 141 asm. Širdies ir kraujagyslių ligų ir cukrinio diabeto  prevencijos programoje dalyvavo 46 asm. Parengta visuomenės sveikatos stebėsenos ataskaita.</t>
  </si>
  <si>
    <t>2021-2023 m., 4 pr., 1.2.1.
2022-2024 m. 4 pr., 1.2.4.
2023-2025 m. 4 pr. 1.2.1.
2024-2026 m. 4 pr. 4-1-2</t>
  </si>
  <si>
    <t xml:space="preserve">Gyventojų sveikos mitybos įgūdžių formavime ir skatinimo renginių sk. – 312. Juose dalyvavo 6175 asm. Traumų  ir sužalojimų prevencijos skatinimo bendruomenėse renginiuose dalyvavo – 6648 asm.  Atliktų mokyklos aplinkos rizikos veiksnių vertinimų skaičius – 103. Atliktų mokinių maitinimo organizavimo patikrinimų skaičius – 707. Konsultacijų, teiktų mokyklos bendruomenei
(mokiniams, tėvams, pedagogams, darbuotojams) pirmosios pagalbos klausimais, skaičius – 5763. Suteiktų pirmosios pagalbos teikimo atvejų skaičius – 3758. Teiktų, mokyklos vadovams ar atsakingiems darbuotojams, asmens sveikatos priežiūros įstaigų specialistų išvadų ir rekomendacijų dėl mokinių sveikatos, skaičius – 1055. Peržiūrėtų pažymėjimų (forma Nr. 027-1) skaičius – 10478. Mokinių, dalyvavusių užkrečiamųjų ligų profilaktikos užsiėmimuose, skaičius – 4707.
</t>
  </si>
  <si>
    <t> 1.3.2.2.</t>
  </si>
  <si>
    <t>Visuomenės psichikos sveikatos paslaugų prieinamumo bei ankstyvojo savižudybių atpažinimo ir kompleksinės pagalbos plėtra</t>
  </si>
  <si>
    <t>10,0
10,0</t>
  </si>
  <si>
    <t>110,4
253,6</t>
  </si>
  <si>
    <t>2021 m. iš SB lėšų vykdyti 3 prevenciniai projektai. iš VB lėšų finansuota 2,5 etatai psichologo.
2022 m. veiklos vykdytos pagal SAM teisės aktus.
2023 m. Visuomenės sveikatos biure finansuojami 2,5 psichologo etatų. Nustatyti rodikliai pasiekti ir pateikti sveikatos apsaugos ministerijai.  Vykdyta ankstyvosios intervencijos, skirtos nereguliariai vartojantiems psichoaktyviąsias medžiagas ar eksperimentuojantiems jomis jaunuoliams, programa (17 asmenų). Organizuotas priklausomybių konsultantų paslaugų teikimas (gavusių priklausomybių konsultavimo paslaugas skaičius – 112). Organizuoti baziniai savižudybių prevencijos mokymai savivaldybių gyventojams (asmenų, dalyvavusių mokymuose, skaičius – 117). Tieiktos psichologinės gerovės ir psichikos sveikatos stiprinimo paslaugos (suteiktos 848 konsultacijos, suteikta 1400 grupinių konsultacijų ar užsiėmimų). Vykdyti Smurto, savižudybių, priklausomybių, prekybos žmonėmis prevencijos projektai (viso finansuoti ir įgyvendinti 4 projektai). 
2024 m. Asmenų baigusių ankstyvosios intervencijos programą sk. – 40. 233 vnt. individualios psichologinės gerovės ir psichikos sveikatos stiprinimo paslaugų. 24 vnt. grupinių psichologinės gerovės ir psichikos sveikatos stiprinimo paslaugų, kuriose dalyvavo 206 asmenys. Baziniuose savižudybių prevencijos mokymuose dalyvavo 104 asm. Mokyklų darbuotojų, dalyvavusių kompetencijos psichikos sveikatos srityje didinimo mokymuose, skaičius – 24. Išplėstinės metimo rūkyti pagalbos paslaugą (konsultacijų ciklą) gavusių asmenų skaičius 20. Asmenų, dalyvavusių socialinio recepto iniciatyvoje, skaičius – 39.</t>
  </si>
  <si>
    <t xml:space="preserve">2021-2023 m., 4 pr., 1.2.6. 
2022-2024 m., 4 pr., 1.2.6.
2023-2025 m. 4 pr. 1.2.5.
2024-2026 m. 4 pr. 4-1-2
</t>
  </si>
  <si>
    <t> 1.3.2.3.</t>
  </si>
  <si>
    <t>Jaunimui palankių sveikatos priežiūros paslaugų (JPSPP) plėtra</t>
  </si>
  <si>
    <t xml:space="preserve">2,0 EEE
</t>
  </si>
  <si>
    <t>11,8 EEEVB</t>
  </si>
  <si>
    <t xml:space="preserve">2021 m. paslauga suteikta 653 asmenims, finansuota 1,5 etato pareigybė, parengti 46 jaunieji ambasadoriai.
2022 m. jaunų žmonių, nurodžiusių, kad JPSPP paslaugas vertina labai gerai, gerai vertinančių paslaugas dalis - 83 proc.
• JPSPP modelio diegime dalyvaujančių sektoriaus institucijų dalis (Dalyvauja formaliai pasirašiusios sutartis – 5. Dalyvavo veiklose ir nėra pasirašiusios sutarčių – 22. Bendras dalyvaujančių skaičius 42 proc.  (27/65*100=42 proc.). Pagal sektorius: švietimo sektorius dalyvavo 100 proc. (14/14*100 = 100 proc.); socialinis sektorius dalyvavo 80 proc.  (4/5*100=80 proc.), sveikatos sektorius dalyvavo 50 proc. (2/4*100=50 proc.); teisėsaugos sektorius dalyvavo 67 proc. (2/3*100=66.66); jaunimo ir su jaunimu dirbančios organizacijos 12,8 pro. (5/39*100=12.82)). 
• Jaunų žmonių paslaugas gavusių tą pačią arba kitą dieną po kreipimosi į JPSPP ar ASPĮ, dalis - vidutinis laukimo laikas konsultacijai 24 val. Ilgiausias laikas 48 val. Iš 31 pasikreipusių paslaugas gavo tą pačią arba kitą dieną po kreipimosi 27 jaunuoliai.  T.y. 87,09 proc.
2023 m.  Trumpųjų intervencijų  jaunimui psichoaktyvių medžiagų vartojimo prevencijos tikslais suteiktų konsultacijų skaičius – 40, konsultacijų jaunimui sveikatos stiprinimo, ligų prevencijos, sveikatos priežiūros paslaugų vartojimo klausimais teikimas – 26, interkatyvių užsiėmimų jaunimui psichoaktyvių medžiagų vartojimo neigiamo poveikio sveikatai mažinimo temomis vykdymas, dalyvių skaičius – 677. </t>
  </si>
  <si>
    <t>2021-2023 m., 4 pr., 1.2.3.,  1.2.2. 
2022-2024 m., 4 pr., 1.2.3.,  1.2.2. 
2023-2025 m. 4 pr. 1.2.3.</t>
  </si>
  <si>
    <t xml:space="preserve">2024 m. SB lėšomis finansuota 1,5 pareigybė. Specialistai konsultavo 23 unikalius asmenis, kurie dalyvavo 55 konsultacijose. Buvo organizuotas vienas renginys ir konferencija su 132 dalyviais.  </t>
  </si>
  <si>
    <t>2024-2026 m. 4 pr. 4-1-2</t>
  </si>
  <si>
    <t>2025 m. finansuota 1,5 pareigybė (koordinarorius ir pshihologas). Suteikta 1891 konsultacijų.</t>
  </si>
  <si>
    <t>1.3.2.4.</t>
  </si>
  <si>
    <t>Sveikos gyvensenos plėtojimas ir mokinių sveikos gyvensenos įgūdžių stiprinimas</t>
  </si>
  <si>
    <t>38,8 EEE</t>
  </si>
  <si>
    <t>6,9 EEEVB</t>
  </si>
  <si>
    <t>2021 m. įvyko 9 mokyklų sveikatos kabinetų remonto darbai, ilgalaikio turto pirkimo procedūros.
2022 m. finansuotų pareigybių skaičius iš viso: 38,3 etatų, iš jų VBD – 24,5; SB – 13,8. 
2023 m. 22 sveikatos kabinetai aprūpinti sveikatos metodinėmis priemonėmis – 22. 
2024 m. Mokinių, dalyvavusių  sveikos mitybos ir maisto švaistymo mažinimo bei švediško stalo principo diegimo skatinimo užsiėmimuose, skaičius – 2537. Viso organizuota 204 užsiėmimai. 
Mokiniai, dalyvavę:
-	Traumų  ir sužalojimų prevencijos skatinimo užsiėmimuose,– 2002 asm. 
-	Burnos higienos  užsiėmimuose – 2880 asm. 
-	Užkrečiamųjų ligų prevencijos skatinimo ir supratimo apie mikroorganizmų atsparumą antimikrobinėms medžiagoms užsiėmimuose – 1926 asm.</t>
  </si>
  <si>
    <t>2021-2023 m., 4 pr., 1.2.4., 1.2.12.
2022-2024 m. 4 pr. 1.2.4.
2023-2025 m. 4 pr. 1.2.11.
2024-2026 m. 4 pr. 4-1-2</t>
  </si>
  <si>
    <t>2025 m. Asignavimai profesinių sąjungų nariams - mokyklų visuomenės sveikatos specialistams.  Bendruomenių, NVO sveikatingumo iniciatyvų rėmimas (konkurso būdu). 2025 metais sudaryta sutarčių su pareiškėjais - 11, finansuotų veiklų skaičius – 202, viso dalyvių skaičius – 2644. Didžioji dalis finansuotų projektų skatino fiziį aktyvumą ir sportines veiklas, siūlė psichikos sveikatos stiprinimą, pvz biblioterapiją, gongų terapią ar grupinės terapijas.</t>
  </si>
  <si>
    <t> 1.3.2.5.</t>
  </si>
  <si>
    <t>Inovatyvių intervencijų  lėtinių ligų valdymo klausimais diegimas</t>
  </si>
  <si>
    <t>2022 m. institucijų / organizacijų / įstaigų / įmonių įdiegusių sveikatos stiprinimo koncepciją savo veikloje skaičius – 2.
2023 m. vykdyta Širdies ir kraujagyslių ligų ir cukrinio diabeto rizikos grupių asmenų sveikatos stiprinimo ir šių ligų prevencijos programa. Asmenų, baigusių sveikatos stiprinimo programą, skaičius (vnt.) – 86.
2024 m. 2024 m. pateikta paraiška ES projektui Sveikatos centro veiklos modelio diegimas Klaipėdos rajono savivaldybėje. Planuojamos gauti ES lėšos 576 301,14 Širdies ir aujagyslių ligų ir cukrinio diabeto rizikos grupių asmenų sveikatos stiprinimo ir šių ligų prevencijos programoje dalyvavo 50 asmenų.</t>
  </si>
  <si>
    <t xml:space="preserve">
2024-2026 m. 4 pr. 4-1-2</t>
  </si>
  <si>
    <t>2025 m.  ES projektu finansuojama 1 pareigybė sveikatos centro koordinatoriaus ir 3,5 atvejo vadybininkai.</t>
  </si>
  <si>
    <t>1.4 tikslas. Didinti kokybiškų švietimo paslaugų prieinamumą ir optimizuoti švietimo įstaigų tinklą</t>
  </si>
  <si>
    <t>1.4.1 uždavinys. Išplėtoti švietimo įstaigų tinklą</t>
  </si>
  <si>
    <t> 1.4.1.1.</t>
  </si>
  <si>
    <t>Ikimokyklinio ugdymo įstaigų (skyrių) modernizavimas ir plėtra</t>
  </si>
  <si>
    <t>ŠSS</t>
  </si>
  <si>
    <t>359,9
496,8
30,25
5,9</t>
  </si>
  <si>
    <t>434,0
47,1</t>
  </si>
  <si>
    <t xml:space="preserve">
522,9 </t>
  </si>
  <si>
    <t>1151,9
320,5
250,1</t>
  </si>
  <si>
    <t xml:space="preserve">2021 m. tęsti Gobergiškės skyriaus ir pradėti Slengių mokyklos daugiafunkcio centro darželio (2 grupės) vidaus, statybos ir rekonstrukcijos  darbai. Pastatytas Gargždų ,,Minijos" progimnazijos Jakų skyrius (ikimokyklinio ugdymo 2 grupės).
2022 m. užbaigti Gobergiškės skyriaus  ir Slengių mokyklos-daugiafunkcio centro darželio (2 grupės) vidaus, statybos ir rekonstrukcijos darbai. 
2023 m. vyko pasirengimo darbai Mazūriškių lopšelio-darželio statybai Jurgaičių ir Juodžemių gatvių sankryžoje Mazūriškėse. 
Vykdytas Gargždų lopšelio-darželio „Saulutė“ pastato atnaujinimas.
</t>
  </si>
  <si>
    <r>
      <rPr>
        <sz val="10"/>
        <color theme="1"/>
        <rFont val="Times New Roman"/>
      </rPr>
      <t>2021-2023 m., 1 pr., 1.1.24; 1.1.26; 2.1.7
2023-2025 m. 1 pr. 1.1.24, 1.1.26, 2.1.7.</t>
    </r>
  </si>
  <si>
    <t>2024 m. vyko pasirengimas Mazūriškių l.-d. statybai. Prie šio projekto prijungti Jurgaičių, Juodžemių, Šilelio ir Agilos gatvių tvarkymo darbai. Konkurso būdu išrinktas rangos darbų laimėtojas, tačiau gauta pretenzija dėl neįprastai mažos sumos. Metų pabaigoje - ieškinys teisme. 31859,3 Eur sumokėta už projektavimo darbus, 6548,0 Eur už techninio projekto bendrąją ekspertizę (UAB „Projektų ekspertai“) Užbaigta Gargždų lopšelio-darželio „Saulutė“ renovacija.</t>
  </si>
  <si>
    <t>2025 m. Sendvario „Saulės“ mokykloje veikia 12 ikimokyklinio ir priešmokyklinio ugdymo grupių;  Pradėtas statyti Sendvario „Saulės“ mokyklos Mazūriškių skyrius, kuriame bus įrengtos 8 grupės; Ketvergiuose statomas priestatas, kuriame numatytos 2 grupės; Priekulės lopšelio-darželio Derceklių skyriuje pradėti parengiamieji darbai 4 ikimokyklinio ugdymo grupių ir 5 grupių modulinio priestato prie Gargždų lopšelio-darželio „Saulutė“ statyboms.</t>
  </si>
  <si>
    <t>2025-2027 m. 1 pr. 1-2-3</t>
  </si>
  <si>
    <t> 1.4.1.2.</t>
  </si>
  <si>
    <t> Mokyklų infrastruktūros modernizavimas ir plėtra</t>
  </si>
  <si>
    <t>329,9
1,4
537,32
180,73
14,82
3,57</t>
  </si>
  <si>
    <t>434,0
350,0</t>
  </si>
  <si>
    <t xml:space="preserve">
1171,99</t>
  </si>
  <si>
    <t>1151,9
1269,97</t>
  </si>
  <si>
    <t>2021 m. pastatytas Gargždų ,,Minijos" progimnazijos Jakų skyrius (pradinio ugdymo 4 klasės).
2022 m. pastatytas Slengių mokyklos-daugiafunkcio centro Jakų skyrius (vykdomos ikimokyklinio, priešmokyklinio, pradinio ugdymo programos).
2023 m. suprojektuotas ir pastatytas modulinis namelis prie Plikių Ievos Labutytės pagrindinės mokyklos.
Vyko Gargždų „Vaivorykštės“ gimnazijos renovacija. 
Projektuotas Ketvergių pagrindinės mokyklos priestatas. 
Parengtas Priekulės Ievos Simonaitytės gimnazijos mokslo paskirties pastato rekonstravimo projektas.</t>
  </si>
  <si>
    <t>2021-2023 m., 1 pr., 2.1.7
2023-2025 m. 1 pr. 2.1.7.</t>
  </si>
  <si>
    <t>Vykdomas TŪM projektas, kurio metu patobulinta gimnazijų infrastruktūra: pastatytas Priekulės gimnazijos mokslo paskirties priestatas, suremontuoti Veiviržėnų J. Šaulio gimnazijos 3 kabinetai, Gargždų ,,Vaivorykštės" gimnazijos 4 kabinetai.                                                                                                                2024 m. tęsiami naujo 8 grupių Mazūriškių lopšelio-darželio (Sendvario sen.) bei Derceklių 4 ikimokyklinių grupių modulio (Priekulės sen.) projektavimo ir rangos pirkimo darbai.</t>
  </si>
  <si>
    <t>2024-2026 m. 1 pr. 1-2-3, 1-2-3</t>
  </si>
  <si>
    <t>2025 m. atidaryta  Sendvario ,,Saulės" mokykla 1–8 klasės - 495 mokiniai</t>
  </si>
  <si>
    <t>1.4.2 uždavinys. Padidinti neformalaus švietimo paslaugų įvairovę ir prieinamumą</t>
  </si>
  <si>
    <t> 1.4.2.1.</t>
  </si>
  <si>
    <t>Mokinių domėjimosi inovacijomis, techninės krypties dalykais, paskatinimas</t>
  </si>
  <si>
    <t>11,6
116,0
99,0</t>
  </si>
  <si>
    <t>2021 m. vykdyta STEAM kryties 15 programų, kuriose užimta 580 mokinių. 
2022 m. bendrojo ugdymo mokyklose veikė 53 STEAM būreliai, kuriuos lankė 477 mokiniai.
2023 m. bendrojo ugdymo mokyklose veikė 58 STEAM būreliai, kuriuos lankė 864 mokiniai. NVŠ kitose veiklose STEAM krypties programų – 11, kurias lankė 443 mokiniai.
2024 m. bendrojo ugdymo mokyklose veikė 59 STEAM būreliai, kuriuos lankė apie 878 mokiniai. NVŠ kitose veiklose STEAM krypties programų - 18, kurias lankė 691 mokinys.</t>
  </si>
  <si>
    <t>2021-2023 m., 1 pr., 1.2.4.
2023-2025 m. 1 pr. 1.2.4.
2024-2026 m. pr.1-1-3</t>
  </si>
  <si>
    <t>2025 m.   9-iose NVŠ STEAM programose dalyvavo - 567 mokiniai. Didžiausio mokinių susidomėjimo sulaukė VšĮ „Robotikos studija“ programa „Linksmoji robotika (STEAM)“ (216 mokinių), Klaipėdos rajono amatų centro programa „Kepimo tradicijos“ (124 mokiniai) ir VšĮ „Robotukas Retro“ programa „STEAM išradėjai“ (102 mokiniai).                                                                                                                                                                                                                                                      Bendrojo ugdymo mokyklose  buvo vykdoma 290 NVŠ programų, iš jų 45 programos sisijusios su STEAM veikla.</t>
  </si>
  <si>
    <t>2025-2027 m. 1 pr. 1-1-3</t>
  </si>
  <si>
    <t> 1.4.2.2.</t>
  </si>
  <si>
    <t>Neformaliojo švietimo paslaugų plėtra</t>
  </si>
  <si>
    <t>1152,4
1273,0
369,0</t>
  </si>
  <si>
    <t>221,6
153,9
275,9</t>
  </si>
  <si>
    <t xml:space="preserve">Nuo 2021 m. sausio 1 d. rajone organizuotas neformalusis vaikų švietimas (NVŠ), finansuotas iš  valstybės biudžeto lėšų. NVŠ 2021 m. buvo užimta 1193 vaikai, kurie lankė 32 švietimo teikėjų 39 programas (šokio, etnokultūros, sporto, pilietiškumo ugdymo, technologijų, informacinių technologijų ir kt. krypties). Vieno mokinio krepšelis – 15–20 Eur. Iš 39 vykdomų programų 27 programos vykdomos nuo rajono centro nutolusiose vietovėse (iš viso vietovių – 59).  Jaunųjų futbolininkų ir buriavimo programose užimta  užimta 313 vaikų. 38,2 proc. mokinių užimta neformaliuoju švietimu 9 seniūnijose. 227 suaugusieji užimti sportine veikla, tai sudaro 0,4 proc. nuo bendro gyventojų skaičiaus. Iš viso: 9 seniūnijose, užimta 38,6 proc.
NVŠ 2022 m. buvo užimta 1187 vaikų, kurie lankė 30 švietimo teikėjų 44 programas (šokio, etnokultūros, sporto, pilietiškumo ugdymo, technologijų, informacinių technologijų, STEAM ir kt. krypties). Vieno mokinio krepšelis – 15–20 Eur. Iš 44 vykdomų programų 32 programos vykdomos nuo rajono centro nutolusiose vietovėse (iš viso vietovių – 59).  Jaunųjų futbolininkų ir buriavimo programose  užimta 362 vaikų.  BĮ sporto centre įvairiose sporto šakose sportine veikla užimti 450 vaikų bei 265 suaugusieji (iš visų rajono seniūnijų) užimti fizinio aktyvumo treniruotėmis. 
2023 m. buvo užimta apie 1214 vaikų, kurie lankė 29 švietimo teikėjų 47 programas (šokio, etnokultūros, sporto, pilietiškumo ugdymo, technologijų, informacinių technologijų ir kt. krypties). Vieno mokinio krepšelis – 20 Eur. Iš 44 vykdomų programų 29 programos vykdomos nuo rajono centro nutolusiose vietovėse. Jaunųjų futbolininkų ir buriavimo programose  užimta 390 vaikų.  BĮ sporto centre įvairiose sporto šakose sportine veikla užimti 450 vaikų bei 260 suaugusieji (iš visų rajono seniūnijų) užimti fizinio aktyvumo treniruotėmis. </t>
  </si>
  <si>
    <t>2021-2023 m., 1 pr., 1.2.4;  8 pr., 1.2.2; 1.2.3;1.1.1; 2.1.1
2022-2024 m., 1 pr., 1.2.4
2023-2025 m. 1 pr. 1.2.4.</t>
  </si>
  <si>
    <t xml:space="preserve">2024 m. rajone buvo vykdomos 67 Neformaliojo vaikų švietimo (toliau – NVŠ)  akredituotos programos. Programas pateikė 37 NVŠ teikėjai. Per kalendorinius metus su NVŠ teikėjais buvo pasirašytos 65 sutartys. Užimta iki 1565 vaikų, iš jų 144 specialiųjų ugdymosi poreikių vaikai. Iš valstybės biudžeto skirta 342700 Eur. Panaudota 352700 Eur. Padidėjus vaikų skaičiui nuo spalio mėnesio, valstybės biudžeto lėšų nepakako, papildomai 10000 eurų buvo skirta iš Savivaldybės biudžeto.Jaunųjų futbolininkų ir buriavimo programose  užimta 444 vaikų.  BĮ sporto centre įvairiose sporto šakose sportine veikla užimti 530 vaikų bei 263 suaugusieji (iš visų rajono seniūnijų) užimti fizinio aktyvumo treniruotėmis. </t>
  </si>
  <si>
    <t>2024-2026 m. pr.1-1-3      8 pr. 8-1, 8-1-3, 8-1-4</t>
  </si>
  <si>
    <t xml:space="preserve">2025 m. rajone buvo organizuojamas neformalusis vaikų švietimas (NVŠ), finansuojamas iš valstybės biudžeto lėšų. Klaipėdos rajone 37 NVŠ teikėjai įgyvendino 70 NVŠ krepšeliu finansuojamų programų , į kurias buvo įtraukti 1 869 mokiniai,  iš jų 9,8 proc. turėjo vidutinius, didelius ir labai didelius specialiuosius ugdymosi poreikius. 2025 m. buvo akredituotos 24 naujos NVŠ programos.
Iš 70 vykdomų NVŠ programų 46 buvo įgyvendinamos nuo rajono centro nutolusiose vietovėse. 2025 m. Klaipėdos r. sporto centre, VšĮ „Gargždų futbolas“, VšĮ „Žiemys“  1283 mokyklinio amžiaus vaikai lankė treniruotes. 
</t>
  </si>
  <si>
    <t>2025-2027 m. 1 pr. 1-1-3; 8 pr. 8-1-4; 8-1-3; 8-2-2</t>
  </si>
  <si>
    <t>1.4.2.3.</t>
  </si>
  <si>
    <t>Neformalaus švietimo paslaugų suaugusiesiems vystymas</t>
  </si>
  <si>
    <t xml:space="preserve">
101,2</t>
  </si>
  <si>
    <t xml:space="preserve">2021 m. neformaliojo švietimo suaaugusiems veiklos vykdytos 9 institucijose. Statistiniai duomenys apie dalyvaujančius šiose veiklose nebuvo renkami.
2022 m. 6 teikėjai (Švietimo centras (TAU), J. Lankučio viešoji biblioteka, Visuomenes sveikatos biuras, Krašto muziejus, Dovilų etninės kultūros centras, Veiviržėnų amatų centras) vykdė neformaliojo švietimo suaugusiems veiklas. Pravesta 2430 renginių, kuriuose dalyvavo  29 386 asmenų (asmenys veiklose dubliuojasi).
2023 m. toliau plėtojamos Trečiojo amžiaus universiteto (TAU) veiklos ir į neformalųjį suaugusiųjų švietimą įtraukiami nauji asmenys. Parengtos ir įgyvendintos 2 naujos NSŠ programos,  TAU studijas 3 fakultetuose tęsia 240 senjorų. 466-iose TAU ir kitiems suinteresuotiems asmenims organizuotose edukacinėse paskaitose, išvykose, kūrybinėse dirbtuvėse, kino seansų peržiūrose, šventėse dalyvavo 2816 klausytojų. Gerovės konsultantų individualios konsultacijos teiktos 137 suaugusiems asmenims. </t>
  </si>
  <si>
    <t>2021-2023 1 pr. 1-1-4</t>
  </si>
  <si>
    <t>2024 m. įgyvendintos 3 Neformaliojo suaugusiųjų švietimo programos.  Toliau plėtojamos Trečiojo amžiaus universiteto (TAU) veiklos ir į neformalųjį suaugusiųjų švietimą įtraukiami nauji asmenys. Parengta ir įgyvendinta viena  nauja NSŠ programa (4 paprogramės), TAU studijas tęsė 281 senjoras. Iš viso 354 renginiuose dalyvavo 4977 TAU klausytojai ir kiti suaugusieji. Organizuotose 15 išvykų dalyvavo 715 TAU klausytojų, kurie pažintiniais ir edukaciniais tikslais aplankė ne tik šalies, bet ir aplinkinių šalių miestus.</t>
  </si>
  <si>
    <t>2024-2026 m. pr.1-1-4</t>
  </si>
  <si>
    <t xml:space="preserve">2025 m. vykdyta programa „Mokymosi siluetai“, skirta sveikatingumui, meninei saviraiškai, užsienio kalboms ir skaitmeniniam raštingumui TAU  dalyviams. Veiklose dalyvavo 299 unikalūs senjorai; iš viso surengta apie 360 renginių, kuriuose dalyvavo 5000 ne tik TAU, bet ir kiti rajono gyventojai.  Kiti švietimo teikėjai vykdė dar 3 suaugusiųjų švietimo programas, kuriose dalyvavo 145 klausytojai. </t>
  </si>
  <si>
    <t>2025-2027 m. 1 pr. 1-1-4</t>
  </si>
  <si>
    <t>1.4.2.4.</t>
  </si>
  <si>
    <t xml:space="preserve">Neformaliojo vaikų švietimo finansavimo modelio sukūrimas  </t>
  </si>
  <si>
    <t xml:space="preserve">Vykdymas planuojamas vėlesniais metais. </t>
  </si>
  <si>
    <t> 1.4.2.5.</t>
  </si>
  <si>
    <t>Vystyti aukšto meistriškumo sportininkų ugdymo sistemą</t>
  </si>
  <si>
    <t xml:space="preserve">
406,6
804,7</t>
  </si>
  <si>
    <t xml:space="preserve">
390,0
315,0</t>
  </si>
  <si>
    <t xml:space="preserve">2021 m. pagal Sportininkų, reprezentuojančių Klaipėdos rajono savivaldybę aukšto meistriškumo sporto varžybose, finansavimo programą finansuota 16 sportininkų/komandų.  Sportininkų bei komandų, reprezentuojančių Klaipėdos rajoną pasiekimai: 
2020-2021 m. Lietuvos veteranų 35+ futbolo pirmenybės 3 vieta; Futsal A lyga – 3 vieta; NKL čempionatas – 5 vieta;
 Lietuvos futbolo federacijos A lygos čempionatas – 7 vieta; Lietuvos futbolo federacijos I lyga  – 6 vieta;  Lietuvos moterų A lygos čempionatas – 4 vieta. Baltijos tinklinio lygos 5-8 vieta, Lietuvos čempionato ir LTF taurės nugalėtojai;  Lietuvos kroso čempionato prizininkai; Europos jaunimo (iki 23 m.) moterų sunkiosios atletikos čempionatas, svorio kategorijoje iki 71 kg, 1 vieta; Pasaulio sambo ir dziudo jaunimo čempionatas – 5 vieta;Lietuvos rutulio stūmimo rungtis – 1 vieta, Pabaltijo mačas – 2 vieta; Lietuvos stalo teniso čempionato dvejetų varžybos – 2 vieta. 
2022 m. sudaryta 13 trijų metų sportininkų, reprezentuojančių Klaipėdos rajono savivaldybę aukšto meistriškumo sporto varžybose, programos vykdymo sutarčių ir 4 papildomi susitarimai prie pagrindinių (ankstesniais metais sudarytų) sutarčių. 
2023 m. sudaryta 13 trijų metų sutarčių ir 4 papildomi susitarimai prie pagrindinių (ankstesniais metais sudarytų) sutarčių. Sportininkų bei komandų, reprezentuojančių Klaipėdos rajoną pasiekimai:                                                   1. Lietuvos veteranų 35+ futbolo pirmenybės I vieta, Taurės laimėtojai;
2. Futsal A lyga – III vieta;
3. Lietuvos futbolo federacijos A lygos čempionatas – VI vieta; Lietuvos futbolo federacijos II lyga  – iškovota teisė dalyvauti I lygoje;
4. Lietuvos moterų A lygos čempionatas – V vieta, Lietuvos moterų salės futbolo čempionatas – I vieta;
5. TOP SPORT Lietuvos vyrų tinklinio čempionato A divizionas – II vieta, B divizionas – II vieta;           6.Lietuvos sunkiosios atletikos moterų čempionatas – I vieta;
7. Lietuvos rutulio stūmimo vyrams rungtis – I vieta;
8. Lietuvos ir tarptautiniai stalo teniso čempionatai – prizinės vietos.
</t>
  </si>
  <si>
    <t>Pagal Sportininkų, reprezentuojančių Klaipėdos rajono savivaldybę aukšto meistriškumo sporto varžybose, finansavimo programą finansuota 23 sportininkai/komandos. 2024 metams. Sportininkų bei komandų, reprezentuojančių Klaipėdos rajoną pasiekimai:                                                                                                
1. Lietuvos veteranų 35+ futbolo pirmenybės Žemaitijos regionas – IV vieta;
2. Futsal A lyga – IX vieta;3. Lietuvos futbolo federacijos A lygos čempionatas – V vieta; Lietuvos futbolo federacijos Taurė – I vieta;
3. Lietuvos moterų A lygos čempionatas – V vieta, Lietuvos moterų salės futbolo čempionatas – II vieta;
4. Lietuvos vyrų tinklinio čempionatas „Meistro kodas“  – I vieta;                                                        5.Lietuvos sunkiosios atletikos moterų čempionatas – I vieta, Europos čempionatas – XIII vieta, pasaulio čempionatas – XX vieta;                                                                                                                                     
6. Lietuvos sunkiosios atletikos jaunių čempionatas – I vieta, Europos jaunių iki 17 m. čempionatas – IX vieta;
 7. Lietuvos lengvosios atletikos čempionatas, rutulio stūmimo vyrams rungtis – II vieta;
 8. Lietuvos ir tarptautiniai stalo teniso čempionatai – prizinės vietos. 
 9. Lietuvos stalo teniso komandinis čempionatas – II vieta;
 10. Lietuvos iki 17 m. graikų-romėnų imtynių čempionatas – I vieta, Lietuvos iki 20 m. graikų-romėnų imtynių čempionatas – II vieta, Europos iki 17 m. graikų-romėnų imtynių čempionatas – V vieta.</t>
  </si>
  <si>
    <t xml:space="preserve">2024-2026 m. 8 pr., 8-1-2 </t>
  </si>
  <si>
    <r>
      <rPr>
        <sz val="10"/>
        <color rgb="FF33CC33"/>
        <rFont val="Times New Roman"/>
      </rPr>
      <t>2025 m. pagal Sportininkų, reprezentuojančių Klaipėdos rajono savivaldybę aukšto meistriškumo sporto varžybose, finansavimo programą finansuoti 25 sportininkai/komandos. Sportininkų bei komandų, reprezentuojančių Klaipėdos rajoną pasiekimai: Lietuvos moterų stalo teniso čempionato prizininkė.
Lietuvos moterų stalo teniso čempionate iškovo</t>
    </r>
    <r>
      <rPr>
        <sz val="10"/>
        <color rgb="FF00CC00"/>
        <rFont val="Times New Roman"/>
      </rPr>
      <t xml:space="preserve">ta prizinė vieta.
1. Lietuvos sunkiosios atletikos moterų čempionate iškovota I vieta (sportininkė – nacionalinės rinktinės narė, Europos ir pasaulio čempionatų dalyvė).
2. Lietuvos vyrų sunkiosios atletikos čempionate (svorio kategorija iki 88 kg) iškovota I vieta.
3. Graikų-romėnų imtynininkas: Lietuvos U17 čempionate iškovota III vieta, U20 čempionate – II vieta; pasaulio U17 čempionate – V vieta.
4. Tinklinio komanda „Amber Volley" "Meistro kodas“ Lietuvos vyrų tinklinio čempionato A divizione iškovota II vieta.
5. „Gargždų SC“ krepšinio komanda laimėjo RKL B divizioną ir pateko į RKL A divizioną.
6. Gargždų „Banga“ futbolo komanda LFF A lygoje užėmė VIII vietą.
7. SK "Gargždų taškas" vyrų salės futbolo komanda "Pramogos-SC“ TOPsport futsal A lygoje užėmė V vietą.
8. Baidarių ir kanojų irkluotojai tapo Europos meistrų čempionato prizininkais.
9. VšĮ „Pempininkai“ futbolo komanda LFF III lygos Klaipėdos regiono pirmenybėse užėmė II vietą.
10. Asociacijos „Rankelė“ sportininkai tapo Lietuvos, Europos jaunimo ir suaugusiųjų rankų lenkimo čempionatų prizininkais (dešine ir kaire ranka).
11. Asociacijos „AMK Gargždai“ futbolo komanda tapo Lietuvos veteranų 35+ futbolo pirmenybių nugalėtojais. 
</t>
    </r>
  </si>
  <si>
    <t xml:space="preserve">2025-2027 m. 8 pr., 8-1-2 </t>
  </si>
  <si>
    <t> 1.4.2.6.</t>
  </si>
  <si>
    <t xml:space="preserve">Daugiafunkcio sporto centro Gargžduose statyba </t>
  </si>
  <si>
    <t>SIS</t>
  </si>
  <si>
    <t>10,6
78,6 5076,1</t>
  </si>
  <si>
    <t>2021 m. gauti statybą leidžiantys dokumentai. 
2022 m. pradėta daugiafunkcio centro statyba. 
2023 m. vykdyta daugiafunkcio centro statyba: 
1. Gautas rangovo pranešimas dėl technologinių pertraukų atsisakymo ir pateiktas naujas 2024-2025 m. kalendorinis įvykdymo grafikas.
2. Pabaigus sporto salės A laidos projektavimą, gautas rangovo raštas dėl papildomos objektinės sąmatos, pateikta papildomų darbų sąmata perduota patikrinti projekto vykdymo ir  statybos vykdymo techninei priežiūrai.  
3. Pateikta papildomų darbų vykdomų/nevykdomų darbų objektinė sąmata 1 599 383,46 eurų su PVM.
4. Požeminių šilumos tinklų įrengimas - atlikta 100%.
5. Lauko inžineriniai tinklai - vandentiekis, nuotekos - įrengta 98,45%.
6. Susisiekimo darbų atlikta apie  70,14 %.
7. Sklypo sutvarkymo darbų atlikta 61,93 %.
8. Baseino pastato - 0 ciklo nuotekų įrengimas - atlikta 100 %.
9. Baseino pastato -1 a. drenažo įrengimo darbai - atlikta 100 %.
10. Baseino technologija - atlikta 30 %.
11. Gamybos (paslaugų technologija) - atlikta 15 %.
12. Statinio architektūra  9,78 %.
13. Baseino pastato aliuminio vitrinos - 80 %.
14. Vidaus vandentiekis ir nuotekos- 8,64 %.
15. Statinio konstrukcijos - 60,41 %.
16. Baseino pastato  ir sporto arenos pamatai - 100 %.
17. Baseino pastato monolitinės ir surenkamos konstrukcijos - 100 %.
18. Sporto arenos pastato monolitinės ir surenkamos konstrukcijos -  100 %.
19. Baseino pastato metalo konstrukcijos - 98 %.
20. Baseino pastato stogo konstrukcijos įrengimas - 40 %.</t>
  </si>
  <si>
    <t>2021-2023 m., 8 pr., 2.1.3.
2022-2024 m. 8 pr. 2.1.3.
2023-2025 m. 8 pr. 2.1.3.</t>
  </si>
  <si>
    <t>Įvykdyta</t>
  </si>
  <si>
    <t xml:space="preserve">4 732,8 SB
</t>
  </si>
  <si>
    <t>1,611 LK
3100,0 SL
50,0 Ž
1 303,8 VLK
400,0 VBD</t>
  </si>
  <si>
    <t xml:space="preserve">Per 2024 m. įvykdyti darbai:
1. Vidaus elektronika 60%.
2. Šildymas, vėdinimas, oro kondicionavimas 65%.			
3. Šilumos gamyba ir tiekimas 100 %.		
4. Lauko elektroniniai ryšiai 68 %. 
5. Statinio architektūra  80 %. 		
6. Baseino pastato vidaus pertvaros - 90 %.			
7. Vidaus vandentiekis ir nuotekos - 70 %.			
8. Patvirtintas technologinės dalies pirkimų planas. Pirkimai pradėti vykdyti.				
</t>
  </si>
  <si>
    <t>2024-2026 m. 8 pr. 8-2-2</t>
  </si>
  <si>
    <t>BĮ Sporto centras</t>
  </si>
  <si>
    <t>4 029,9 SB 2 209,8 LK 4 300,0 SL 309,0 Ž 59,7 VLK 2 045,0 SB</t>
  </si>
  <si>
    <t>Daugiafunkcio sporto centro statyba baigta ir sporto centras oficialiai atidarytas 2025 m. rugsėjo 19 d.</t>
  </si>
  <si>
    <t xml:space="preserve">2025-2027 m. </t>
  </si>
  <si>
    <t> 1.4.3.1.</t>
  </si>
  <si>
    <t>Tikslingas vadovų, pagalbos mokiniui specialistų ir mokytojų kvalifikacijos tobulinimas atsižvelgiant Švietimo, mokslo ir sporto ministerijos numatomus kvalifikacijos tobulinimo prioritetus</t>
  </si>
  <si>
    <t xml:space="preserve">
59,9
64,4</t>
  </si>
  <si>
    <t>2021 m. vienam  rajono pedagogui teko 8,1 kvalifikacijos tobulinimo dienos, vadovui – 9,5 dienos , pagalbos mokiniui specialistams – 9,5 dienos  neformaliojo švietimo mokytojams – 4,6 dienos. 2021 m. laikotarpiu panaudota 73,8 proc. kvalifikacijos tobulinimui skirtų ML lėšų . 
Visų švietimo įstaigų pedagogai dalyvavo mokymuose.
2022 m. rajono pedagogai kvalifikaciją tobulino ne mažiau kaip 5 dienas per metus.
2023 m. rajono pedagogai kvalifikaciją tobulino ne mažiau kaip 5 dienas per metus. ŠC organizavo mokyklos vadovų, mokytojų, pagalbos mokiniui specialistų ir mokytojo padėjėjų kompetencijų tobulinimą. Organizuoti 284 kvalifikacijos tobulinimo (KT) renginiai, kuriuose dalyvavo 6192  dalyviai (iš jų – 6 paskaitos tėvams (321 dalyvis), 18 renginių mokyklų karjeros specialistams (261 dalyvis), 12 parodų. 35 proc. renginių veiklų buvo susiję su mokytojų gerąja patirtimi ir mokymuose įgytų kompetencijų pritaikymu praktinėse veiklose, kuriose dalyvavo 2167  pedagogai.</t>
  </si>
  <si>
    <t xml:space="preserve">2021-2023 m., 2022-2024 m. 1 pr., lėšos švietimo įstaigų veiklos užtikrinimui.
</t>
  </si>
  <si>
    <t>2024 m. rajono pedagogai kvalifikaciją tobulino (KT) ne mažiau kaip 5 dienas per metus. Švietimo centras KT vykdė įvairiomis formomis. Iš viso suorganizuoti 74 seminarai (2445 dalyviai), 1 kursai (33 dalyviai), 14 paskaitų (580 dalyvių), 10 supervizijų (115 dalyvių), 3 konsultacijos (47 dalyviai), 17 grupinių konsultacijų mokinio padėjėjams (158 dalyviai), 6 sudėtingų atvejų analizės socialiniams pedagogams (96 dalyviai), 8 mokymai / 63 mokymų renginiai (508 dalyviai), 11 metodinių dienų (260 dalyvių), 15 metodinių renginių (388 dalyviai), 59 metodiniai pasitarimai (823 dalyviai), 12 kūrybinių / praktinių dirbtuvių (152 dalyviai), 6 apskrito stalo diskusijos (87 dalyviai), 22 edukacinės išvykos (540 dalyvių), 14 parodų, 32 atviros pamokos (132 dalyviai), 3 konferencijos (272 dalyviai), 3 forumai (171 dalyvis), 11 gerosios patirties sklaidos renginių / seminarų (192 dalyviai), 4 etnokultūriniai renginiai / veiklos (56 dalyviai).</t>
  </si>
  <si>
    <t>2024-2026 m. 1 pr. 1-1-1</t>
  </si>
  <si>
    <t xml:space="preserve">2025 m. rajono pedagogai kvalifikaciją tobulino nemažiau kaip 5 dienas per mokslo metus. Švietimo centras suorganizavo 388 įvairių formų KT ir metodinius renginius (seminarus, stažuotes, edukacines išvykas, gerosios patirties sklaidos renginius), kuriuose dalyvavo apie 8745 dalyvia.i Veikė 23 rajono metodiniai būreliai, o skaitmeninis edukacinės patirties bankas papildytas 50 naujų metodinių darbų ir gerosios patirties pavyzdžių. Parengta ir patvirtinta 11 naujų. 40 akad. val. ir didesnės trukmės KT programų.
Iš viso – pagal 21 ilgalaikę KT programą (2 iš jų tarptautinės, vykdytos ne Lietuvos Respublikoje) vykdyti 99 renginiai, dalyvavo 2096 dalyviai. Bendrojo ugdymo mokyklų pedagogai kvalifikaciją tobulino ES projektuose, ypač TŪM I projekte įtraukiojo, kultūrinio, STEAM, lyderystės veikiant srityse.
</t>
  </si>
  <si>
    <t>2025-2027 m. 1 pr. 1-1-4; 1-1-1</t>
  </si>
  <si>
    <t> 1.4.3.2.</t>
  </si>
  <si>
    <t>Skaitmeninio ugdymo turinio naudojimo didinimas</t>
  </si>
  <si>
    <t xml:space="preserve">
159,4
55,6</t>
  </si>
  <si>
    <t>184,5
5,5</t>
  </si>
  <si>
    <t>123,4
26,4</t>
  </si>
  <si>
    <t>2021 m. Švietimo, mokslo ir sporto ministerija, atsižvelgdama į rajono bendrojo ugdymo mokinių skaičių, skyrė 155 600 Eur (30 Eur vaikui) skaitmeninio turinio ir ugdymo proceso tobulinimui. Pagal poreikį mokyklos įsigijo išmaniųjų ekranų, lentų, kompiuterių ir kitos organizacinės technikos bei dalį lėšų investavo į mokytojų skaitmeninio raštingumo kompetencijų tobulinimą. Pandemijos laikotarpiu skaitmeninį ugdymo turinį naudojo 50 proc. mokytojų. Iš ES lėšų ir VB lėšų įsigijo 27 hibridinių klasių įrangas, 141 nešiojamąjį kompiuterį ir kt. organizacinę techniką.
2022 m. skirta 159 400 Eur (30 Eur vaikui) skaitmeninio turinio ir ugdymo proceso tobulinimui. Pasibaigus pandemijai, skaitmeninį ugdymo turinį vis dar naudojo apie 50 proc. mokytojų. 
2023 m. iš projekto TŪM1 lėšų nupirkta Personalizuoto mokymo platforma rajono trims gimnazijoms (iš viso 660 licencijų I, II g. klasių mokiniams) ir atskirai Gargždų „Vaivorykštės“ gimnazijos III g. kl. mokiniams – 56 licencijos.
Skirta 55 600 Eur skaitmeninio turinio ir ugdymo proceso tobulinimui.</t>
  </si>
  <si>
    <t>2024 m., įgyvendinant 2021-2030 m. plėtros programos valdytojos LR ŠMSM Švietimo plėtros programos pažangos priemonės Nr. 12-003-03-01-03 „Užtikrinti visiems prieinamą šiuolaikinį ugdymo turinį“ projektą „Ugdymo priemonės mokykloms“, rajono BUM gavo 300 vnt. nešiojamųjų kompiuterių su 25 kompiuterių įkrovimo spintomis.</t>
  </si>
  <si>
    <t xml:space="preserve">2025 m. pradžioje 10 rajono bendrojo ugdymo mokyklų gavo 300 vnt. kompiuterių su įkrovimo spintomis už 194 000 Eur, ugdymo priemonių už 397 300 Eur, 2025 m. spalio mėn. į turtą gaunančių mokyklų sąrašą įtraukta naujai veiklą pradėjusi Sendvario „Saulės“ mokykla. 2025 m. spalio–lapkričio mėn. mokykloms perduota 350 nešiojamųjų kompiuterių už 175 500 Eur, o Gargždų „Vaivorykštės“ ir Priekulės Ievos Simonaitytės gimnazijoms sumontuota kalbų laboratorijų įranga už tą pačią sumą.                                                                                                                                                                                                        </t>
  </si>
  <si>
    <t>2025-2027 m. 1 pr. 1-1-1</t>
  </si>
  <si>
    <t>1.4.3.3.</t>
  </si>
  <si>
    <t xml:space="preserve">Mokytojų darbo vietų modernizavimas naujomis šiuolaikinėmis skaitmeninėmis priemonėmis  </t>
  </si>
  <si>
    <t>2021 m. mokytojų darbo vietų atnaujinta 48 proc. Mokyklos dalyvavo ES projektuose ir įsigijo kompiuterinės organizacinės technikos, taip pat iš Mokymo lėšų ir Valstybės biudžeto lėšų. 
2022 m. mokytojų darbo vietų atnaujinta 24 proc. Mokyklos dalyvavo ES projektuose ir įsigijo kompiuternės organizacinės technikos, taip pat iš Mokymo lėšų ir Valstybės biudžeto lėšų
2023 m. pradžioje teikta paraiška hibridinio (nuotolinio) mokymo įrangai gauti pagal Projektą „Skaitmeninė švietimo transformacija („EdTech“)“ (Nr. ŠMSM-V-004-0001). 2023 m. pabaigoje rajono septynios bendrojo ugdymo mokyklos gavo hibridinio (nuotolinio) mokymo įrangą komplektais: Slengių mokykla-daugiafunkcis centras – 1; Dovilų, Kretingalės pagrind. m-klos, Gargždų „Minijos“, „Kranto“ progimnazijos po 3; Vėžaičių ir Ketvergių pagrind. m-klos po 2. Iš viso: 17 kompl.
Projekto TŪM1 lėšomis sukurtos 8 darbo vietos mokytojams su šiuolaikiška kompiuterine įranga.</t>
  </si>
  <si>
    <t>2024 m. kompiuterizuotos mokytojų darbo vietos atnaujintos pagal poreikį.</t>
  </si>
  <si>
    <t>2024-2026 m. pr. 1-2-2</t>
  </si>
  <si>
    <t>2025 m. kompiuterizuotos mokytojų darbo vietos iš ES projektų.</t>
  </si>
  <si>
    <t>2025-2027 m. 1 pr. 1-1-1; 1-2-2</t>
  </si>
  <si>
    <t>1.4.3.4.</t>
  </si>
  <si>
    <t>STEAM pakraipos klasių formavimas savivaldybės bendrojo ugdymo mokyklose</t>
  </si>
  <si>
    <t>2021 m. Veiviržėnų Jurgio Šaulio, Priekulės Ievos Simonaitytės gimnazijose, Gargždų ,,Minijos" progimnazijoje, Gargždų ,,Kranto", Dovilų, Ketvergių  pagrindinėse mokyklose iš dalies įrengtos STEAM krypties laboratorijos (biologijos, fizikos).
2022 m. iš projekto „Kokybės krepšelis“ lėšų Gargždų „Vaivorykštės“ gimnazija ir Vėžaičių pagrindinės mokyklos įsirengė gamtos mokslų laboratorijas patyriminiams, tyriamiesiems, eksperimentiniams darbams vykdyti.
2023 m. rajono 30 pradinių klasių ir priešmokyklinio ugdymo pedagogų dalyvavo Projekto TŪM 1 mokymuose „STEAM: kas tai yra?“</t>
  </si>
  <si>
    <t xml:space="preserve">2021-2023 m., 1 pr., 1.1.24; 1.1.27.
</t>
  </si>
  <si>
    <t>2024 m. iš projekto TŪM I lėšų Gargždų „Vaivorykštės“, Priekulės Ievos Simonaitytės, Veiviržėnų Jurgio Šaulio gimnazijų ir kitų rajono mokyklų vadovai ir mokytojai dalyvavo ilgalaikiuose kvalifikacijos tobulinimo mokymuose, stažuotėse užsienio (Norvegijoje, Suomijoje, Estijoje) ir Lietuvos (Telšiuose, Kauno rajone, Klaipėdoje ir Vilniuje) švietimo įstaigose STEAM ugdymo srityje. Iš TŪM I projekto Veiviržėnų Jurgio Šaulio gimnazijoje įrengta STEAM laboratorija (fzikos).</t>
  </si>
  <si>
    <t xml:space="preserve">2024-2026 m. 1 pr. 1-1-1 </t>
  </si>
  <si>
    <t>2025 m. 2 STEAM klasės (laboratorijos) įrengtos pradinių klasių  ir pagrindinio ugdymo programos mokiniams Sendvario ,,Saulės" mokykloje.  Iš TŪM I projekto  lėšų  naujame priestate Priekulės Ievos Simonaitytės gimnazijoje įrengta STEAM.</t>
  </si>
  <si>
    <t>1.4.3.5.</t>
  </si>
  <si>
    <t>Informatikos ir technologinės kūrybos mokymas ir mokymasis pradiniame ugdyme</t>
  </si>
  <si>
    <t xml:space="preserve">
68,4</t>
  </si>
  <si>
    <t>2021 m. 55 pradinių klasių mokytojai iš 10 mokyklų dalyvavo  150 val. UAB ,,Vedliai“ mokymuose ,,Informatikos ir technologinės kūrybos ugdymas“. Informatikos ir technologinės kūrybos ugdymas integruotas į ugdymo turinį. Informatikos pamokų atskirai tvarkaraštyje nebuvo. 
2022 m. „Vedlių“ programoje dalyvavo 26 pradinių klasių mokytojai iš 6 įstaigų. 13 mokyklų įsigijo 127 Eduka licencijas prad. kl. mokytojams, 1833 Eduka licencijas prad. kl. mokiniams. Informatikos ir technologinės kūrybos ugdymas integruotas į ugdymo turinį. 
2023 m. rajono 59 mokytojai 2023–2024 m. m. jau spėjo panaudoti „Vedlių“ pratybas su mokiniais 4180 kartų, iš jų: 22 mokytojai iš 6 įstaigų naudojasi nemokamais 8 savaičių trukmės kursais skaitmeniniam raštingumui kelti, kuriuos organizuoja „Vedliai“ Projekto „Skaitmeninė švietimo transformacija („EdTech“)“ lėšomis.
„Vedlių“ programoje dalyvavo 32 pradinių klasių mokytojai iš 7 mokyklų; 4 mokytojai informatikai iš 3 mokyklų, kurie dirba su 4 klasėmis (Dovilų pagrind. m-kloje), padeda vesti informatikos pamokas prad. kl. mokytojams, naudojant „Vedlių“ vadovėlį ir pratybas. 
13 mokyklų įsigijo 295 Eduka licencijas įvairių klasių mokytojams, 3739 Eduka licencijas įvairių klasių mokiniams. 
Rajono 30 pradinių klasių ir priešmokyklinio ugdymo pedagogų dalyvavo Projekto TŪM 1 mokymuose „STEAM: kas tai yra?“</t>
  </si>
  <si>
    <t>2024 m. „Vedlių“ programoje dalyvavo 19 pradinių klasių ir 2 kitų dalykų mokytojai iš 6 įstaigų: Agluonėnų lopšelio-darželio (3), Gargždų „Minijos“ progimnazijos (2), Ketvergių (1), Vėžaičių (10) pgrindinių mokyklų, Slengių mokyklos-daugiafunkcio centro (2), Veiviržėnų Jurgio šaulio gimnazijos (3). 991 mokinys dirbo su „Vedlių programa. 14 mokyklų įsigijo 282 Eduka licencijas įvairių klasių mokytojams ir 4226 licencijas įvairių klasių mokiniams. 313 prad. kl. mokinių iš 7 BUM dalyvavo Tarptautiniame informatikos ir informatinio mąstymo konkurse „Bebras“.</t>
  </si>
  <si>
    <t xml:space="preserve">2025 m. mokinių skaitmeniniam raštingumui tobulinti „Vedlių“ programoje dalyvavo 27 pradinių klasių, 9 informatikos ir 6 kitų dalykų mokytojai iš 9 bendrojo ugdymo mokyklų. Su Vedlių programa dirbo 1075 pradinukai, 1477 mokiniai per informatikos pamokas, 345 – per gamtos mokslų pamokas, 213 – per gyvenimo įgūdžių pamokas.
15 bendrojo ugdymo mokyklų įsigijo 336 Eduka licencijas mokytojams ir 4669 licencijas mokiniams. Informatikos ir informatinio mąstymo konkurse ,,Bebras" dalyvavo  306 pradinių klasių mokiniai.
</t>
  </si>
  <si>
    <t> 1.4.3.6.</t>
  </si>
  <si>
    <t>Finansinio raštingumo ir verslumo ugdymas ir mokinių iniciatyvų skatinimas dalyvaujamajame biudžete</t>
  </si>
  <si>
    <t>30,0 
36,2
34,0
15,92</t>
  </si>
  <si>
    <t>2021 m. 14 bendrojo ugdymo mokyklų parengė projektus ir juos įvykdė (dalyvaujamasis biudžetas). 65 proc.pradinių ir  5–8 klasių mokinių integruorai mokosi finansinio raštingumo ir verslumo.
2022 m. 13 bendrojo ugdymo mokyklų parengė projektus ir juos įvykdė (dalyvaujamasis biudžetas). Gimnazijų I–IV g. kl. 114 mokinių dalyvavo  Verslumo akademijos mokymuose, kurių trukmė 14 val./grupei. Iš viso įgyvendinta 70 ak./val. mokymų.
2023 m. 14 bendrojo ugdymo mokyklų parengė projektus ir juos įvykdė (dalyvaujamasis biudžetas). 
JA ir Gargždų ,,Vaivorykštės“ gimnazija 2023-05-10 organizavo: ,,Klaipėdos rajono jaunųjų bendrovių eXpo" organizavimas“, išleista 2999 Eur. Taip pat JA organizavo 47 mokytojams mokymus ir konsultacijas ,,1–8 klasių mokinių progresinio ekonominio, finansinio raštingumo, verslumo ir karjeros ugdymo plėtra Klaipėdos rajono bendrojo ugdymo mokyklose" (9950 Eur) įgyvendinant programas ,,Aš pats“, ,,Daugiau nei pinigai“, ,,Mano bendruomenė“ bei baigė mokymų programos 40 mokytojų ,,1–4 klasių mokinių finansinio raštingumo, verslumo programų įgyvendinimas Klaipėdos rajono bendrojo ugdymo mokyklose“, kurie buvo pradėti 2022 metais, dalį (2965 Eur.) Abiejų mokymų programų mokytojai gavo metodinės medžiagos paketus, kuriuos naudoja ugdymo procese.</t>
  </si>
  <si>
    <r>
      <rPr>
        <sz val="10"/>
        <color theme="1"/>
        <rFont val="Times New Roman"/>
      </rPr>
      <t>2021-2023 m., 1 pr., 1.2.8.
2022-2024 m., 1 pr., 1.2.8.
2023-2025 m. 1 pr. 1.2.8.</t>
    </r>
  </si>
  <si>
    <t>2024 m. 14 bendrojo ugdymo mokyklų parengė 15 mokinių iniciatyvų projektų ir juos įvykdė (dalyvaujamasis biudžetas). LJA ir Gargždų „Vaivorykštės“ gimnazija 2024-05-10 organizavo praktinio verslumo ugdymo edukacinių patirčių renginį „Klaipėdos rajono jaunųjų bendrovių eXpo“, kuriame 21 regiono ir rajono mokinių bendrovė demonstravo savo gaminius. Dvi rajono pedagogės dalyvavo LJA organizuotose 120 ak. val. nuotoliniuose mokymuose dėl pasirengimo ekonomikos ir verslumo ugdymo programai įgyvendinti. 114 rajono 9-10 (I-II), III-IV klasių mokinių iš 9 BUM lapkričio 14 d. dalyvavo karjeros ugdymo programoje „Šešėliavimas“, kurios metu lankėsi rajono, regiono ir šalies įstaigose ir įmonėse. 25 rajono prad. kl. mokytojoms pravesti 24 ak. val. mokymai „Finansinio raštingumo ir verslumo programų įgyvendinimas pradinėse klasėse“.</t>
  </si>
  <si>
    <t xml:space="preserve">2025 m. rajono bendrojo ugdymo mokyklose įgyvendinta 15 mokinių iniciatyvų dalyvaujamojo biudžeto projektų, kuriems skirta 35 500 Eur Savivaldybės biudžeto lėšų. 
2025 m. balandžio mėn. regioninėje eXpo parodoje, inicijuotoje Gargždų „Vaivorykštės“ gimnazijos ir „Lietuvos Junior Achievement“ (LJA), dalyvavo 7 mokomosios mokinių bendrovės iš 4 rajono bendrojo ugdymo mokyklų. Visos dalyvavusios bendrovės apdovanotos Klaipėdos rajono verslo įmonių, Lietuvos marketingo asociacijos ir kitų steigėjų nominacijomis.
Mokomoji mokinių bendrovė „Vazonika“ (Gargždų „Vaivorykštės“ gimnazija) nacionalinėje mokomųjų mokinių bendrovių eXpo parodoje MMB „Vazonika“ pelnė prizą už antreprenerišką požiūrį 2025 (steigėjas – „PEPCO Lietuva“).   
Klaipėdos rajonas jau antrus metus iš eilės prisijungė prie LJA „Šešėliavimas“ programos, kurioje dalyvavo 80 mokinių iš pagrindinių mokyklų, o „šešėliavimo“ vizite Vilniaus įmonėse – dar 24 mokiniai iš viso rajono.
2025 m. gruodžio mėn. Gargždų „Vaivorykštės“ gimnazijoje atidaryta antreprenerystės klasė – nuolatinė erdvė mokinių mokomųjų bendrovių idėjoms kurti, testuoti ir vystyti. Klasės įrengimui iš Savivaldybės biudžeto skirta 10 000 Eur. 
</t>
  </si>
  <si>
    <t>2025-2027 m. 1 pr 1-1-1</t>
  </si>
  <si>
    <t> 1.4.3.7.</t>
  </si>
  <si>
    <t>Mokinių karjeros planavimo sistemos sukūrimas bendrojo ugdymo mokyklose</t>
  </si>
  <si>
    <t>21
82,4</t>
  </si>
  <si>
    <t xml:space="preserve">2022 m. šešiose švietimo įstaigose nuo 2022-11-01 įdarbinti 9 karjeros specialistai. Įsteigti 6 etatai: Gargždų „Vaivorykštės“ g-joje – 1,2 etato, Veiviržėnų Jurgio Šaulio g-joje – 0,5 et., Priekulės Ievos Simonaitytės g-joje – 1 et., Gargždų „Minijos“ progimnazijoje – 1 et. ir „Kranto“ progimnazijoje – 0,75 et., Klaipėdos rajono švietimo centre – 1,55 et.
2023 m. iš ES struktūrinių fondų  šešiose švietimo įstaigose nuo 2022-11-01 įdarbinti 9 karjeros specialistai ir toliau tęsia savo darbą bendrojo ugdymo mokyklose. Įsteigti 6,2 etatai: Gargždų „Vaivorykštės“ gimnazijoje – vietoj 1,2 etato atsirado 1,4 etato (nuo 2023-09-01), Veiviržėnų Jurgio Šaulio gimnazijoje – 0,5 etato, Priekulės Ievos Simonaitytės gimnazijoje – 1 etatas, Gargždų „Minijos“ progimnazijoje – 1 etatas ir „Kranto“ progimnazijoje – 0,75 etato, Klaipėdos rajono švietimo centre – 1,55 etato. Švietimo centro karjeros specialistai aptarnaus kitas likusias Savivaldybės ir privačias mokyklas, įsikūrusias rajono teritorijoje. </t>
  </si>
  <si>
    <t>2022–2024 m. 1 programa: 1.2.9.
2023-2025 m. 1 pr. 1.2.9.</t>
  </si>
  <si>
    <t>2024 m. šešiose švietimo įstaigose karjeros ugdymą organizuoja 6 specialistai: Gargždų „Vaivorykštės“ gimnazijoje – 1,2 etato, Veiviržėnų Jurgio Šaulio g-joje – 0,5 etato, Priekulės Ievos Simonaitytės g-joje – 1 etatas, Gargždų „Minijos“ progimnazijoje – 1 etatas, Gargždų „Kranto“ progimnazijoje – 0,75 etato, Klaipėdos rajono švietimo centre – 1,55 etato. Švietimo centro, mokyklų karjeros specialistai aptarnauja kitas likusias Savivaldybės ir privačias mokyklas, priklausančias rajonui.</t>
  </si>
  <si>
    <t>2025 m. rajone dėmesys skiriamas mokinių karjeros planavimui. 6 švietimo įstaigose karjeros ugdymą organizuoja 7 specialistai: Gargždų „Vaivorykštės“ gimnazijoje – 1,2 et. (nuo spalio – 1,5 et.), Veiviržėnų Jurgio Šaulio gimnazijoje – 0,5 et., Priekulės Ievos Simonaitytės gimnazijoje – 1 et., Gargždų „Minijos“ progimnazijoje – 1 et. (nuo spalio – 1,5 et.) ir „Kranto“ progimnazijoje – 0,75 et., Klaipėdos rajono švietimo centre – 1,5 et. Švietimo centro, mokyklų karjeros specialistai aptarnauja kitas likusias Savivaldybės ir privačias mokyklas, įsikūrusias rajono teritorijoje.
Atsižvelgiant į tai, kad „Minijos“ progimnazijoje liko VB nepanaudotų lėšų, nuo 2025-09-01 iki 2025-12-31 naujai įsteigtoje Sendvario „Saulės“ mokykloje buvo įdarbinti du karjeros specialistai po 0,5 et. Švietimo centras inicijuoja Būsimųjų pedagogų klubo veiklą, organizuoja karjeros specialistų išvykas į Klaipėdos m. profesines mokykla, aukštųjų mokyklų mugę ir kt.</t>
  </si>
  <si>
    <t>2025-2027 m. 1 pr. 1-1-1; 1-1-4</t>
  </si>
  <si>
    <t>1.4.4 uždavinys. Sukurti saugią ir pritaikytą aplinką vaikams ir mokiniams, turintiems specialiųjų ugdymosi poreikių, pagerinti švietimo pagalbos teikimą</t>
  </si>
  <si>
    <t> 1.4.4.1.</t>
  </si>
  <si>
    <t>Įtraukiojo ugdymo veiklos plano parengimas</t>
  </si>
  <si>
    <t xml:space="preserve">
130,1</t>
  </si>
  <si>
    <t xml:space="preserve">2023 m. Klaipėdos rajono savivaldybės pasirengimo įtraukiojo ugdymo įgyvendinimui 2023–2025 metų priemonių planas (Klaipėdos rajono savivaldybės tarybos 2022 m. spalio 27 d. sprendimas Nr. T11-368). 594 400 Eur iš Savivaldybės biudžeto: numatoma gerinti švietimo vaikui pagalbos teikimą įsteigiant papildomus etatus, ugdymo aplinkos prieinamumą fizinę negalią turintiems mokiniams, tobulinti mokytojų kvalifikaciją, įsigyti reikiamų ugdymo priemonių, pradėjo veikti mobilioji grupė Pedagoginėje psichologinėje tarnyboje (PPT), kuri nuo 2023 m. sausio mėn. teikia pagalbą ir konsultuoja mokyklų bendruomenę švietimo įstaigose (1 et. psichologo, 0,5 et. socialinio pedagogo ir po 0,75 et. specialiojo pedagogo ir logopedo et.) </t>
  </si>
  <si>
    <t xml:space="preserve">
2023-2025 m. 1 pr. 1-1-1.</t>
  </si>
  <si>
    <t>2024 m.  pagal parengtą 2023-2025 m. ĮU priemonių planą nuo 2024-01-01 įsteigti 2,5 socialinių pedagogų etato (po 0,5 et.) rajono lopšeliuose-darželiuose, PPT nuo 2024-09-01 1,75 et. padidėjo psichologų etato, skirtų šios paslaugos gerinimui miesto ikimokyklinėse įstaigose. Įrengti sensoriniai kambariai 2 švietimo įstaigose. Nepavyko pradėti visų lifto įrengimo ir  projektavimo darbų „Kranto“ progimn. ir Dovilų pagr. m. Pagal planą vyko įvairūs mokymai, konferencija ir viešinimas ĮU klausimais. Papildomai skirta lėšų (240,0 tūkst. Eur) lifto įrengimo darbams „Krante“. Projektui „Mokinių įvairovei atvirų grupių, klasių sudarymo ir ugdymo organizavimas jose“ „Minijoje“ ir Dovilų pagr. m. vykdyti gauta 201040 Eur (tęsiamas 4 antrųjų mokytojų ir 8 mokinio padėjėjų etatų finansavimas).</t>
  </si>
  <si>
    <t xml:space="preserve">2025 m. įgyvendindami Pasirengimo įtraukiajam ugdymui 2023–2025 m. priemonių planą, Švietimo ir sporto skyrius, Švietimo centras, Pedagoginė psichologinė tarnyba (PPT) 2025 m. organizavo įvairius mokymus mokytojams, švietimo pagalbos specialistams ir mokinio padėjėjams: įgyvendino 3 ilgalaikes kvalifikacijos tobulinimo programas (pradėta ir 4-oji), surengė seminarus, kūrybines dirbtuves, paskaitas, konferencijas – iš viso 65 renginius, kuriuose dalyvavo 1934 dalyviai. PPT patalpose įrengtas sensorinis kambarys, įsteigti logopedo ir specialiojo pedagogo etatai, toliau tęsė veiklą mobilioji grupė, organizuotas SUP turinčių ir kitų ugdytinių meninės veiklos festivalis „Aš galiu“, skirtas Tolerancijos dienai. </t>
  </si>
  <si>
    <t>2025  m. 1 pr. 1-1-1</t>
  </si>
  <si>
    <t> 1.4.4.2.</t>
  </si>
  <si>
    <t>Švietimo pagalbos specialistų skaičius atitinka teisės aktuose nustatytas rekomendacijas</t>
  </si>
  <si>
    <t>2021 m. 70 proc. vaikų teikiama švietimo pagalba.
2022 m. Švietimo pagalbos specialistų bendrojo ugdymo mokyklose – 51 (pagalbą gauna 85,09 proc. mokinių) ir ikimokyklinėse įstaigose – 17 (75 proc. vaikų teikta švietimo pagalba). 
2023 m. iš  8121 ugdytinių 1785 (22,0 proc.) turi specialiųjų ugdymosi poreikių (kartu su kalbos bei kitais kalbėjimo sutrikimais), 829 – specialiųjų ugdymosi poreikių (be kalbos bei kitų kalbėjimo sutrikimų), tai yra 10,2 proc. 956 įvairių pakopų ugdytiniai (11,8 proc.), skaičiuojant nuo 1785 vaikų ir mokinių, turinčių specialiųjų ugdymosi poreikių, turi tik kalbos ir kalbėjimo sutrikimų. Bendrojo ugdymo mokyklose ir ikimokyklinėse įstaigose švietimo pagalbai teikti įsteigti 32,25 logopedo (1,5 et. daugiau nei 2022–2023 m. m.), 23,5 specialiojo pedagogo (2,0 et. daugiau nei 2022–2023 m. m.), 21,5 socialinio pedagogo (5,25 et. daugiau nei 2022–2023 m. m.), 21,0 psichologo (2,0 et. daugiau nei 2022–2023 m. m.) ir 168,0 mokytojo padėjėjo etatai (33,76 et. daugiau nei 2022–2023 m. m.).</t>
  </si>
  <si>
    <t>2025 m. ŠVIS duomnimis bendrojo ugdymo klasėse ugdosi 886 SUP mokiniai. Ikimokyklinėse įstaigose - 179 vaikai. Švietimo pagalbos teikimui įsteigta  logopedo - 39,6 etato, specialiojo pedagogo - 34,7, socialinio pedagogo - 22,9, psichologo - 24,8, mokinio padėjėjo - 225. ŠVIS duomenimis – 100 rajono mokinių  tenka vienas švietimo pagalbos specialistas". Pagalba yra teikiama 78,7 proc. SUP mokinių, kuriems PPT nustatė švietimo pagalbos teikimo poreikį.                                                                                                                                                                                                                                                                                                                Projekto Mokinių įvairovei atvirų grupių, klasių sudarymo ir ugdymo organizavimo  lėšos skirtos Gargždų „Minijos“ progimnazijos ir Dovilų pagrindinės mokyklos atvirųjų klasių veiklai finansuoti. 8 pradinio ir pagrindinio ugdymo klasėse įsteigta po 2 etatus antrųjų mokytojų ir po 4 mokinių padėjėjų etatus. Įgyvendinus projektą, sustiprintas įtraukiojo ugdymo organizavimas ir švietimo pagalbos teikimas atvirosiose klasėse.</t>
  </si>
  <si>
    <t>1.5 tikslas. Siekti efektyviai naudoti viešųjų paslaugų teikimo infrastruktūrą</t>
  </si>
  <si>
    <t>1.5.1 uždavinys. Užtikrinti viešųjų paslaugų teikimui svarbios infrastruktūros nuolatinę priežiūrą ir atnaujinimą</t>
  </si>
  <si>
    <t> 1.5.1.1.</t>
  </si>
  <si>
    <t xml:space="preserve">Savivaldybės viešųjų paslaugų teikimui skirtų pastatų rekonstrukcija, modernizavimas ir pritaikymas paslaugų teikimui </t>
  </si>
  <si>
    <t>SKPS</t>
  </si>
  <si>
    <t>67,3
1125,8
14,6</t>
  </si>
  <si>
    <t>7,7
262,3
              2,3</t>
  </si>
  <si>
    <t>43,4
467,2 
23,4</t>
  </si>
  <si>
    <t xml:space="preserve">2021 m. vykdyta (Projekto "Ikimokyklinio ir priešmokyklinio ugdymo prieinamumo didinimas Klaipėdos rajone" įgyvendinimas II etapas (Slengių darželis); Projekto "Ikimokyklinio ir priešmokyklinio ugdymo prieinamumo didinimas Klaipėdos rajone" įgyvendinimas (Gobergiškės projektas); Projekto „Plikių kultūros namų pastato modernizavimas“ įgyvendinimas); Endriejavo kultūros namų, bibliotekos ir seniūnijos šildymo sistemų ir kultūros paskirties pastatų modernizavimas; Gargždų kultūros centro pastato modernizavimas; Administracijos pastato rekonstravimo projektavimo ir statybos darbai; 
2022 m. vykdyta (Projekto "Ikimokyklinio ir priešmokyklinio ugdymo prieinamumo didinimas Klaipėdos rajone" įgyvendinimas II etapas (Slengių darželis); Projekto "Ikimokyklinio ir priešmokyklinio ugdymo prieinamumo didinimas Klaipėdos rajone" įgyvendinimas (Gobergiškės projektas); Projekto „Plikių kultūros namų pastato modernizavimas“ įgyvendinimas); Endriejavo kultūros namų, bibliotekos ir seniūnijos šildymo sistemų ir kultūros paskirties pastatų modernizavimas; Gargždų kultūros centro pastato modernizavimas; Administracijos pastato rekonstravimo projektavimo ir statybos darbai; Lopšelio darželio statyba Gargžduose. 
2023 m. projekto "Ikimokyklinio ir priešmokyklinio ugdymo prieinamumo didinimas Klaipėdos rajone" įgyvendinimas (Gobergiškės projektas); Projekto "Ikimokyklinio ir priešmokyklinio ugdymo prieinamumo didinimas Klaipėdos rajone" įgyvendinimas II etapas (Slengių darželis). </t>
  </si>
  <si>
    <r>
      <rPr>
        <sz val="10"/>
        <color theme="1"/>
        <rFont val="Times New Roman"/>
      </rPr>
      <t xml:space="preserve">2021-2023 m., 1 pr.,  1.1.35, 1.1.34, 
7 pr., 2.1.1., 2.1.2., 2.1.3., 
9 pr., 3.2.1.
2023-2025 m. 1 pr.,  1.1.24, 1.1.26. </t>
    </r>
  </si>
  <si>
    <t>2024 m. vykdyti darbai Gargždų kultūros centre, "Saulutės" darželyje ir "Vaivorykštės" gimnazioje</t>
  </si>
  <si>
    <t>2024-2026 m. 9 pr. 9-3-1</t>
  </si>
  <si>
    <t>2025 m. baigti Gargždų kultūros centro rekonstrukcijos darbai, "Saulutės" darželyje ir "Vaivorykštės" gimnazioje</t>
  </si>
  <si>
    <t>1.5.1.2.</t>
  </si>
  <si>
    <t>Savivaldybės viešųjų pastatų būklės stebėsenos sistemos sukūrimas ir įgyvendinimas</t>
  </si>
  <si>
    <t>TVS</t>
  </si>
  <si>
    <t>Planuojama vėlesniais metais</t>
  </si>
  <si>
    <t> 1.5.1.3.</t>
  </si>
  <si>
    <t>Energiją taupančių ir (ar) ją generuojančių iš gamtinių šaltinių priemonių diegimas viešuosiuose pastatuose</t>
  </si>
  <si>
    <t>1.5.1.4.</t>
  </si>
  <si>
    <t>Savivaldybės pastatų priežiūros ir komunalinių paslaugų teikimo centralizavimas (centralizuotas pirkimas)</t>
  </si>
  <si>
    <t xml:space="preserve">2025 m. centralizuotai vykdytas elektros energijos pirkimas. </t>
  </si>
  <si>
    <t>1.5.1.5. </t>
  </si>
  <si>
    <t>Savivaldybės administracijos pastato modernizavimas</t>
  </si>
  <si>
    <t>2021–2025</t>
  </si>
  <si>
    <t>310
20,7</t>
  </si>
  <si>
    <r>
      <rPr>
        <sz val="10"/>
        <color rgb="FF000000"/>
        <rFont val="Times New Roman"/>
      </rPr>
      <t xml:space="preserve">2023 m. vykdytos techninio projekto parengimo procedūros, perimtos techninio projekto autoriaus teisės.
2024 m. parengtas Savivaldybės administracijos pastato kapitalinio remonto techninis projektas, atliktas energijos vartojimo auditas, atnaujintas energinio naudingumo sertifikatas, vykdytos rangos viešojo pirkimo procedūros. 
</t>
    </r>
    <r>
      <rPr>
        <sz val="10"/>
        <color rgb="FF00B050"/>
        <rFont val="Times New Roman"/>
      </rPr>
      <t xml:space="preserve">2025 m. paruošta ir pateikta paraiška finansavimui gauti, pasirašyta finansavimo sutartis. Iki birželio mėn. pasirašytos techninės priežiūros, projekto vydymo priežiūros, rangos sutartys. Nuo liepos 1 d. vykdyti rangos darbai. </t>
    </r>
  </si>
  <si>
    <r>
      <t xml:space="preserve">2023-2025 m. 9 pr. 3.2.1.
2024-2026 m. 9 pr. 9-3-1
</t>
    </r>
    <r>
      <rPr>
        <sz val="10"/>
        <color rgb="FF00B050"/>
        <rFont val="Times New Roman"/>
        <family val="1"/>
        <charset val="186"/>
      </rPr>
      <t xml:space="preserve">2025-2027 m. </t>
    </r>
  </si>
  <si>
    <t>1.5.2 uždavinys. Padidinti viešųjų ir administracinių paslaugų teikimui svarbios infrastruktūros panaudojimo efektyvumą</t>
  </si>
  <si>
    <t> 1.5.2.1.</t>
  </si>
  <si>
    <t>Savivaldybės turto valdymo centralizavimas ir valdymo efektyvumo didinimas</t>
  </si>
  <si>
    <r>
      <t xml:space="preserve">2022 m. įvykdytos viešojo pirkimo procedūros pirkimui "Turto valdymo informacinė sistema su diegimo ir priežiūros paslaugomis". Su Tiekėju pasirašyta sutartis. Įgyvendinimo darbai planuojami 2023 m.
2023 m. įdiegta turto valdymo informacinė sistema, atlikta dumenų integracija su NT registru ir apmokyti Turto valdymo skyriaus specialistai dirbti su informacine sistema.
</t>
    </r>
    <r>
      <rPr>
        <sz val="10"/>
        <color rgb="FF00B050"/>
        <rFont val="Times New Roman"/>
        <family val="1"/>
        <charset val="186"/>
      </rPr>
      <t xml:space="preserve">2025 m. vedama informacija į Turto valdymo sistemą. </t>
    </r>
  </si>
  <si>
    <r>
      <rPr>
        <sz val="10"/>
        <color theme="1"/>
        <rFont val="Times New Roman"/>
      </rPr>
      <t>2022-2024 m., 9 pr. 1.1.2.
2023-2025 m.9 pr. 1.1.2.</t>
    </r>
    <r>
      <rPr>
        <sz val="10"/>
        <color theme="1"/>
        <rFont val="Times New Roman"/>
        <family val="1"/>
        <charset val="186"/>
      </rPr>
      <t xml:space="preserve">
2024-2026 m. 9 pr. 9-3-1</t>
    </r>
  </si>
  <si>
    <t> 1.5.2.2.</t>
  </si>
  <si>
    <t>Universalaus dizaino principo diegimas Savivaldybės viešuosiuose pastatuose</t>
  </si>
  <si>
    <t xml:space="preserve">2025 m. universalaus dizaino sprendiniai diegti visuose naujuose ir modernizuojamuose pastatuose. </t>
  </si>
  <si>
    <t>1.5.2.3. </t>
  </si>
  <si>
    <t>Nereikalingų pastatų ar jų dalių privatizavimas ar griovimas ar perdavimas VĮ „Turto bankas“</t>
  </si>
  <si>
    <t>7,2
8,4</t>
  </si>
  <si>
    <r>
      <rPr>
        <sz val="10"/>
        <color rgb="FF000000"/>
        <rFont val="Times New Roman"/>
      </rPr>
      <t xml:space="preserve">2021 m. perduoti nenaudojami pastatai VĮ "Turto bankas", parduoti nereikalingi savivaldybės funkcijoms vykdyti pastatai/patalpos aukcione. Vykdyta pagal poreikį.
2022 ir 2023 m. vykdyta pagal poreikį. 
2024 m. vykdyta pagal poreikį
</t>
    </r>
    <r>
      <rPr>
        <sz val="10"/>
        <color rgb="FF00B050"/>
        <rFont val="Times New Roman"/>
      </rPr>
      <t>2025 m. vykdyta pagal poreikį</t>
    </r>
  </si>
  <si>
    <r>
      <t xml:space="preserve">2021-2023 m., 9 pr., 3.1.2. 
2023-2025 m. 9 pr., 3.1.2. 
2024-2026 m. 9 pr. 9-3-1
</t>
    </r>
    <r>
      <rPr>
        <sz val="10"/>
        <color rgb="FF00B050"/>
        <rFont val="Times New Roman"/>
        <family val="1"/>
        <charset val="186"/>
      </rPr>
      <t xml:space="preserve">2025-2027 m. </t>
    </r>
  </si>
  <si>
    <t>2.1 tikslas. Skatinti tvarų judumą</t>
  </si>
  <si>
    <t>2.1.1 uždavinys. Padidinti viešojo transporto paslaugų prieinamumą ir integraciją su kaimyninėmis savivaldybėmis</t>
  </si>
  <si>
    <t>2.1.1.1. </t>
  </si>
  <si>
    <t>Viešojo transporto sistemos integracija su kitomis Klaipėdos regiono savivaldybėmis (regioninė transporto sistema)</t>
  </si>
  <si>
    <t xml:space="preserve">2023 m. rengta funkcinės zonos trategija, planuotos projekto įgyvendinimjui būtinos veiklos, rinkta ir analizuota informacija. 
2024 m. pateiktas projekto "Klaipėdos regiono integruotos viešojo transporto sistemos funkcionavimui reikalingos infrastruktūros įrengimas Klaipėdos rajone" įgyvendinimo planas finansavimui gauti. 
</t>
  </si>
  <si>
    <t xml:space="preserve">
2024-2026 m. 6 pr. 6-5-2</t>
  </si>
  <si>
    <t xml:space="preserve">2025 m. pasirašyta projekto "Klaipėdos regiono integruotos viešojo transporto sistemos funkcionavimui reikalingos infrastruktūros įrengimas Klaipėdos rajone" finansavimo sutartis. Pradėtas įgyvendinti bendras Klaipėdos regiono savivaldybių projektas "Integruotos viešojo transporto sistemos diegimas Klaipėdos regione". </t>
  </si>
  <si>
    <t> 2.1.1.2.</t>
  </si>
  <si>
    <t>Viešojo transporto paslaugų teikimui naudojamų autobusų parko atnaujinimo skatinimas</t>
  </si>
  <si>
    <t xml:space="preserve">2025 m. Klaipėdos rajono savivaldybės teritoriją pradėjo aptarnauti nauji autobusai. </t>
  </si>
  <si>
    <t>2.1.1.3.</t>
  </si>
  <si>
    <t>Paskatų naudotis viešuoju transportu sistemos sukūrimas</t>
  </si>
  <si>
    <t xml:space="preserve">Vykdymas planuojamas vėlesniais metais. 
2024 m. Savivaldybės interneto svetainėje, soc. tinkluose, spaudoje skelbta informacija apie viešojo transporto aktualijas, naujus maršrutus ir kt. </t>
  </si>
  <si>
    <t>2024-2026 m. 6 pr. 6-5-2</t>
  </si>
  <si>
    <t>2025 m. pagal poreikį skelbta informacija apie naujus maršrutus, transporto sistemos atnaujinimą.</t>
  </si>
  <si>
    <t>2.1.1.4.</t>
  </si>
  <si>
    <t>Viešojo transporto stotelių atnaujinimo koncepcijos parengimas ir stotelių įrengimas</t>
  </si>
  <si>
    <t>2024 m. pateiktame projekto "Klaipėdos regiono integruotos viešojo transporto sistemos funkcionavimui reikalingos infrastruktūros įrengimas Klaipėdos rajone" įgyvendinimo plane numatytas 2 stotelių įrengimas (po 1 Kunkiuose ir Svencelėje).</t>
  </si>
  <si>
    <t xml:space="preserve">2025 m. įsigyta transporto stotelių įrengimo paslauga. </t>
  </si>
  <si>
    <t>2.1.1.5.</t>
  </si>
  <si>
    <t>Gargždų autobusų stoties statyba</t>
  </si>
  <si>
    <t xml:space="preserve">149
514,9 </t>
  </si>
  <si>
    <t xml:space="preserve">2022 m. vykdyti rangos darbai. 
2023 m. projektas baigtas įgyvendinti. </t>
  </si>
  <si>
    <t>2021-2023 m., 9 pr. 3.2.7.
2022-2024 m. 9 pr. 3.2.6.
2023-2025 m.  9 pr. 3.2.6.</t>
  </si>
  <si>
    <t> 2.1.1.6.</t>
  </si>
  <si>
    <t>Laivybos skatinimas vidaus vandens keliais</t>
  </si>
  <si>
    <t xml:space="preserve">Vykdymas planuojamas vėlesniais metais. 
2024 m. Vidaus vandens kelių direkcija parengė Drevernos šliuzo techninį projektą, gautas statybą leidžiantis dokumentas. Pateiktas projekto "Drevernos gamtos ir kultūros objektų pritaikymas lankymui" įgyvendinimo planas, siekiant gauti išorės finansavimą šliuzo statybai. </t>
  </si>
  <si>
    <t>2024-2026 m. 2 pr. 2-3-2</t>
  </si>
  <si>
    <t xml:space="preserve">2025 m. pradėti Drevernos šliuzo įrengimo darbai. </t>
  </si>
  <si>
    <t> 2.1.1.7.</t>
  </si>
  <si>
    <t xml:space="preserve">Intelektinių transporto sistemų taikymo Gargždų mieste studijos parengimas </t>
  </si>
  <si>
    <t>IPS</t>
  </si>
  <si>
    <t>2.1.2 uždavinys. Paskatinti aplinkai draugišką judumą ir sukurti reikiamą infrastruktūrą</t>
  </si>
  <si>
    <t> 2.1.2.1.</t>
  </si>
  <si>
    <t>Naudojimosi ekologiškesnėmis transporto priemonėmis skatinimas</t>
  </si>
  <si>
    <t xml:space="preserve">2021 ir 2022 m. skelbta informacija, susijusi su el. transporto priemonių naudojimu, dviračių ir pėsčiųjų takų įrengimu. 
2023 m. skelbta informacija apie dviračių ir pėsčiųjų takų įrengimą, tvaraus judumo iniciatyvas, elektrines transporto priemones.
2024 m.  Savivaldybės interneto svetainėje, soc. tinkluose, spaudoje skelbta informacija apie dviračių ir pėsčiųjų takų įrengimą, tvaraus judumo iniciatyvas ir renginius, elektromobilių stotelių įrengimą. </t>
  </si>
  <si>
    <t xml:space="preserve">
2024-2026 m. 6 pr. 6-3-2</t>
  </si>
  <si>
    <t xml:space="preserve">2025 m. pagal poreikį skelbta informacija apie dviračių ir pėsčiųjų takų įrengimą, įvairias iniciatyvas, saugaus ir tvaraus eismo dieną, elektromobilių pakrovimo stotelių įrengimą, naujų elektra varomų autobusų atsiradimą Klaipėdos rajone. </t>
  </si>
  <si>
    <t> 2.1.2.2.</t>
  </si>
  <si>
    <t xml:space="preserve">Elektromobilių įkrovimo stotelių įrengimas </t>
  </si>
  <si>
    <t>2022 m. projektai baigti (Janonio g. ir Klaipėdos  g., Gargžduose, Gargždų g., Vėžaičiai), pirkti rangos darbai el. stotelių įrengimui. 
2023 m. įrengtos elektromobilių įkrovimo prieigos, 4 vnt.
2024 m. pradėtos procedūros Autobusų stoties elektromobilių įkrovimo prieigų irengimui.</t>
  </si>
  <si>
    <r>
      <rPr>
        <sz val="10"/>
        <color theme="1"/>
        <rFont val="Times New Roman"/>
      </rPr>
      <t xml:space="preserve">
.
2023-202</t>
    </r>
    <r>
      <rPr>
        <sz val="10"/>
        <color theme="1"/>
        <rFont val="Times New Roman"/>
        <family val="1"/>
        <charset val="186"/>
      </rPr>
      <t>5 m. 6 pr. 1.4.3
2024-2026 m. 6 pr. 6-3-2</t>
    </r>
  </si>
  <si>
    <t> 2.1.2.3.</t>
  </si>
  <si>
    <r>
      <t>Galimybių sukūrimas derinti skirtingas viešojo transporto rūšis sukūrimas (Park+Ride, Bike+Ride, dviračių pavėžėjimas</t>
    </r>
    <r>
      <rPr>
        <i/>
        <sz val="10"/>
        <color theme="1"/>
        <rFont val="Times New Roman"/>
        <family val="1"/>
        <charset val="186"/>
      </rPr>
      <t xml:space="preserve"> </t>
    </r>
    <r>
      <rPr>
        <sz val="10"/>
        <color theme="1"/>
        <rFont val="Times New Roman"/>
        <family val="1"/>
        <charset val="186"/>
      </rPr>
      <t>ir pan.)</t>
    </r>
  </si>
  <si>
    <t>2.1.2.4.</t>
  </si>
  <si>
    <t>Pėsčiųjų ir dviračių takų plėtra</t>
  </si>
  <si>
    <t>210,3
68,5
100,0</t>
  </si>
  <si>
    <t xml:space="preserve">
84,6</t>
  </si>
  <si>
    <t>2021 m. vykdyta (Gargždų m. Kvietinių g. atkarpos nuo Klaipėdos g. iki Parko g. ir besiribojančių aikščių, skverų, dviračių takų, šaligatvių rekonstravimas; Projekto „Pėsčiųjų ir dviračių takų įrengimas Pušų gatvėje, Kvietinių gatvėje ir palei Kretingos plentą Gargždų mieste" įgyvendinimas).
2022 m. atlikti rekonstravimo darbai, Kvietinių g. rangovas UAB „Inkomsta“, Kretingos pl. UAB „Eurovia“.
2023 m. įrengtas Kretingos pl. (rangovas UAB „Eurovia“). 
2024 m. parengtas Gargždų miesto dviračių transporto infrastruktūros plėtros planas. Projektuoti takai Lyros Volungės gatvių kvartale, Gedimino kvartale, Melioratorių kvartale.</t>
  </si>
  <si>
    <t xml:space="preserve">2021-2023 m., 6 pr., 1.5.4., 1.5.5. 
2022-2024 m. 6 pr., 1.5.2.
2023-2025 m. 6 pr. 1.4.2.
2024-2026 m. 6 pr. 6-2-1, 6-2-2, 6-2-5
</t>
  </si>
  <si>
    <t xml:space="preserve">2025 m. rekonstruoti, nutiesti nauji pėsčiųjų ir dviračių takai Vytenio g., Žibučių g. ir Gargždupio g. Gargžduose, pėsčiųjų takai Kulių g. (Dovilų mstl.), Statybininkų g. (Dauparai), atkarpa Agilos g., Pavandenės take ir Pavandenės g. (Slengiai) , įrengtas Pėsčiųjų takas Pamario g. ir Žvejų g. Drevernoje. </t>
  </si>
  <si>
    <t> 2.1.2.5.</t>
  </si>
  <si>
    <t>Miestų ir priemiesčių darnaus judumo plano parengimas</t>
  </si>
  <si>
    <t>2021–2023</t>
  </si>
  <si>
    <t>2.2 tikslas. Skatinti savivaldybės bendruomenės, puoselėjančios Mažosios Lietuvos ir Žemaitijos kultūras, kūrybiškumą</t>
  </si>
  <si>
    <t>2.2.1 uždavinys. Išplėtoti materialaus ir nematerialaus kultūros paveldo pažinimą išsaugant dviejų etnografinių regionų išskirtinumą</t>
  </si>
  <si>
    <t>2.2.1.1.</t>
  </si>
  <si>
    <t>Savivaldybės materialaus kultūros paveldo objektų pritaikymas etninės kultūros pažinimo poreikiams</t>
  </si>
  <si>
    <t>2021-2030</t>
  </si>
  <si>
    <t>ATPS</t>
  </si>
  <si>
    <t>14
146,4</t>
  </si>
  <si>
    <t xml:space="preserve">
127,0</t>
  </si>
  <si>
    <t xml:space="preserve">Gargždų krašto muziejus 2021 m. pradėjo Stragnų mauzoliejaus įveiklinimo darbus.
2023 m. J. Lankučio viešoji biblioteka Krašto paveldo gide „Kalbos kelias. Agluonėnų apylinkės“ į maršrutą įtrauktė 1 piliakalnį (Dovilų). Gargždų krašto muziejus 2023 m. įsijungė į pojektą "Lietuvos tūkstantmečio mokyklos", kurio metu 2023-2025 m. su švietimo darbuotojais rengia edukacinę programą piliakalnyje pagal metodą "Kelionė laiku". Veiviržėnuose piliakalnio pritaikymo projektas dar nėra įgyvendintas, tačiau jau penktus metus iš eilės piliakalnio papėdėje yra organizuojamas renginys „Mildos diena“. Krašto paveldo gide „Kalbos kelias. Agluonėnų apylinkės“ į maršrutą įtraukta 1 bažnyčia (Evangelikų liuteronų, Vanagų k.); Krašto paveldo gide „Kalbos kelias. Priekulės apylinkės. II maršrutas“ į maršrutą įtraukta 1 bažnyčia (Evangelikų liuteronų, Priekulė) (Biblioteka). Parengtas Agluonėnų seniūnijoje esančių Mažosios Lietuvos kapinių (14 vnt.) elektroninis žemėlapis. Prieiga per internetą: https://arcg.is/14SmbC2. Senųjų Klaipėdos rajono kapinaičių objektų, kuriems surinkta istoriografija, skaičius: Agluonėnų seniūnijoje esančių Mažosios Lietuvos kapinių (14 vnt.)(Dovilų EKC). 2023 m. Krašto paveldo gido maršrutuose „Kalbos kelias. Priekulės I maršrutas“ ir II maršrutas, supažindinama su asmenybėmis, kalbos žmonėmis, tačiau kviečiama ir apsilankyti ir pažinti 15 senųjų Klaipėdos rajono kapinaičių (Biblioteka).
Gargždų krašto muziejus įgyvendino projektą "Bendravimas per sieną nuo kranto iki kranto", kurio metu Agluonėnų etnografinės sodybos kieme pastatyti trys nameliai Genio malūno ekspozicijai įrengti.
Atlikti koplyčios-mauzoliejaus sklypo sutvarkymo darbai: įrengtas teritorijoje apšvietimas, pastatyti suoliukai, dviračių stovai, šiukšliadėžės, sutvarkyti ir pasodinti želdiniai.  
Parengtas Veiviržėnų, Vilkių piliakalnio su papiliu (u. k. KVR 30705) Veiviržėnų mstl., Veiviržėnų sen., tvarkymo ir pritaikymo lankymui projektas, kuriame numatyti tvarkybos (konservavimo, restauravimo) darbai ir naujų įrenginių (edukacinės erdvės, meninio simbolio, užtvarų automobiliams, informacinių rodyklių, stendų, riboženklių, kelio ženklo, ugniavietės, suolų, dviračių stovo) įrengimas. 
</t>
  </si>
  <si>
    <t xml:space="preserve">2021-2023 m., 7 pr., 3.2.1.
</t>
  </si>
  <si>
    <t xml:space="preserve">2023 m. bendradarbiauta su Kultūros infrastruktūros centru dėl Karaliaus Vilhelmo kanalo statinių komplekso Jokšų tilto (u. k. KVR 25967) Jokšų k., Priekulės sen., tvarkybos (remonto, restauravimo) darbų organizavimo, pasirašyta finansavimo sutartis, taip pat atliktas rangos darbų pirkimas ir pasirašytos dv sutartys dėl tilto kapitalinio remonto ir tvarkybos darbų.
Iš dalies finansavus kultūros paveldo išsaugojimo darbus atlikti Gargždų bažnyčios šventoriaus statinių komplekso varpinės (u. k. KVR 35179), Tilto g. 1, Gargždų m., Gargždų sen., taikomieji tyrimai ir parengtas tvarkybos (remonto) darbų projektas, atlikti Priekulės evangelikų liuteronų bažnyčios (u. k. KVR 31053), Pamarių g. 8, Priekulės m., pagrindinių ir šoninių įėjimo durų tvarkybos (restauravimo, remonto) darbai, atlikti Veiviržėnų Šv. apaštalo evangelisto Mato bažnyčios statinių komplekso varpinės (u. k. KVR 33513), Laisvės g. 28, Veiviržėnų mstl., tvarkybos (remonto) darbai ir paprastojo remonto darbai,  atlikti Veiviržėnų Šv. apaštalo evangelisto Mato bažnyčios (u. k. KVR 1422), Laisvės g. 28, Veiviržėnų mstl., lubų taikomieji tyrimai. Pradėta rengti Veiviržėnų memorialinių objektų komplekso lurdo (u. k. KVR 35054)  skulptūros Švč. Mergelė Marija tyrimo, konservavimo ir restauravimo darbų programa. 
Įgyvendinta Klaipėdos rajono senųjų kapinių tvarkymo darbų 2023 metų programa, patvirtinta Klaipėdos rajono savivaldybės tarybos 2022-12-22 sprendimu Nr. T11-432. Programą įgyvendino Endriejavo, Kretingalės, Priekulės, Sendvario, Veiviržėnų ir Vėžaičių seniūnijos. Sutvarkytos 9 senosios kapinės, iš jų 2 kapinėse Priekulės seniūnija darbus tęs 2024 metais. Atliktas senųjų kapinių ženklinimas. Pagaminta ir įrengta 41 vnt. informacinių ženklų prie senųjų kapinių Endriejavo, Veiviržėnų ir Vėžaičių seniūnijose.
</t>
  </si>
  <si>
    <t>2023-2025 m. 7 pr. 3.1.1., 4.1.6.</t>
  </si>
  <si>
    <t>66,7
40,25
140,1
11,8
106,8
6,4</t>
  </si>
  <si>
    <t xml:space="preserve">
93,06
47,3</t>
  </si>
  <si>
    <t>2024 m. pagal Klaipėdos rajono senųjų kapinių tvarkymo darbų programą sutvarkyta 14 kapinių Dauparų-Kvietinių, Endriejavo, Kretingalės ir Priekulės seniūnijose. Vykdyti kapinių ženklinimo tęstinumo darbai, pagaminta ir įrengta 41 vnt. informacinių ženklų Priekulės seniūnijoje. 
Pradėti įgyvendinti Karaliaus Vilhelmo kanalo statinių komplekso Jokšų tilto tvarkybos (remonto, restauravimo) darbai.
Atlikti Vėžaičių dvaro sodybos arklidžių (Vėžaičių kultūros centro) fasadų tvarkybos ir paprastojo remonto darbai: restauruotas istorinis mūras, metaliniai elementai, betoniniai paviršiai, pertinkuotas ir perdažytas fasadas, suremontuotas cokolis, įrengiant hidroizoliaciją, taip pat įrengta nuogrinda, sutvarkyta lietaus nuotekų nuvedimo sistema, atlikti tiltelio bei priestato fasado ir cokolio apdailos remonto darbai.
Parengtas Karaliaus Vilhelmo kanalo statinių komplekso Lankupių šliuzo tyrimų ir tvarkybos (remonto, restauravimo) darbų projektas.
Iš dalies finansavus kultūros paveldo objektų išsaugojimo darbus atlikti Gargždų bažnyčios šventoriaus statinių komplekso varpinės tvarkybos darbai, sustiprintas varpinės pamatų pagrindas (gruntas); atlikti Veiviržėnų Šv. apaštalo evangelisto Mato bažnyčios teritorijos detalieji archeologniai tyrimai planuojamos lietaus nuotekų trasos vietose; atlikti Judrėnų Šv. Antano Paduviečio bažnyčios Jono Kantiečio altoriaus tvarkybos (konservavimo, restauravimo) darbai; parengtas lakūno Stepono Dariaus gimtinės ir memorialinio parko komplekso namo stogo tvarkybos (remonto, avarijos grėsmės pašalinimo) darbų  projektas ir Vėžaičių Šv. Kazimiero bažnyčios tvarkybos darbų projektas su taikomaisiais tyrimais.
Parengta Veiviržėnų memorialinių objektų komplekso lurdo skulptūros Švč. Mergelės Marijos tyrimo, konservavimo ir restauravimo darbų programa su sąmata, taip pat atlikti skulptūros nuvalymo nuo apnašų ir dažymo darbai.</t>
  </si>
  <si>
    <t>2024-2026 m. 6 pr. 6-3-3, 7-4-2</t>
  </si>
  <si>
    <t xml:space="preserve">
65,3
36,4
20,12
97,0
35,6
3,0
</t>
  </si>
  <si>
    <t xml:space="preserve">
40,24</t>
  </si>
  <si>
    <t>2025 m. įgyvendinta Klaipėdos rajono senųjų kapinių tvarkymo darbų 2025 metų programa. Sutbarkyta 14 senųjų kapinių Agluonėnų, Dovilų, Endriejavo, Kretingalės, Priekulės, Veiviržėnų ir Vėžaičių seniūnijose. Paženklintos senosios kapinės, įrengiant 38 vnt. informacinius ženklus. 
Atlikti Veiviržėnų žydų žudynių vietos ir kapo (20666) Trepkalnių k., Veiviržėnų sen., sutvarkymo darbai: atnaujintas akmeninis paminklas, įrengti nauji betoniniai borteliai, pagaminta ir sumontuota nauja metalinė tvorelė, sutvarkyta teritorija, želdiniai bei privažiavimo kelias.
Atlikti Karaliaus Vilhelmo kanalo statinių komplekso Jokšų tilto (25967), Jokšų k., Priekulės sen., tvarkybos (remonto, restautavimo) darbai: restauruoti perdangų metaliniai elementai, turėklai, atraminiai guoliai, plytų ir akmens mūro atramos, įrengtas medinis tilto paklotas.
Iš dalies finansavus kompensavimo būdu kultūros paveldo statinių tvarkymo darbus pagal Kultūros paveldo statinių tvarkymo darbų dalinio finansavimo programą atlikti Vėžaičių Šv. Kazimiero bažnyčios (37592) tvarkybos (remonto, restauravimo) darbai: grindų keitimas (keraminių plytelių grindų dangos įrengimas), pakabinamų lubų iš plokščių išardymas, paviršių valymo darbai; atlikti lakūno Stepono Dariaus gimtinės ir memorialinio parko komplekso namo (22861) fasadų taikomieji tyrimai ir parengtas tvarkybos darbų projektas; parengtas Veiviržėnų Šv. apaštalo evangelisto Mato bažnyčios (1422) lubų ir perdenginio tvarkybos darbų projektas; atlikti Gargždų bažnyčios šventoriaus komplekso vapinės (35179) tvarkybos darbai ir paprastojo remonto darbai.
Pradėti vykdyti Veiviržėnų, Vilkių piliakalnio su papiliu (30705) sutvarkymo ir pritaikymo lankymui darbai. Atlikti detalieji archeologiniai tyrimai.
Sutvarkytas Šiuraičių kaimo koplytstulpis (7946) Šiuraičių k., Veiviržėnų sen.</t>
  </si>
  <si>
    <t> 2.2.1.2.</t>
  </si>
  <si>
    <t>Klaipėdos rajono savivaldybei būdingo nematerialaus kultūros paveldo pažinimo ir sklaidos užtikrinimas</t>
  </si>
  <si>
    <t>4,0
40,0
42,0</t>
  </si>
  <si>
    <t xml:space="preserve">
</t>
  </si>
  <si>
    <t xml:space="preserve">2021 m. Priekulės kultūros centro Drevernos skyriaus iš etnoprojekto išleistos USB atmintinės su šišioniškių tarmės pasakojimais ir jų įrašų sklaida internete. Klaipėdos rajono amatų centro iš etnoprojekto išleisti kalendoriai.
2022 m. etninės kultūros plėtros 2022−2024 m. priemonių plano įgyvendinimui (4 suplanuotoms priemonėms) 2022 m. skirti 10 000 eurų, o Etninės kultūros puoselėjimo ir plėtros Klaipėdos rajone projektų konkursui – 30 000 eurų. Įvykdyti 16 projektų.
2023 m.  etninės kultūros plėtros 2022–2024 m. priemonių plano įgyvendinimui 6 suplanuotoms priemonėms 2023 m.12 000 Eur, Etninės kultūros puoselėjimo ir plėtros Klaipėdos rajone projektų konkursui – 30 000 Eur. Įvykdyta 19 projektų. 
Elektroninis žemėlapis „Senosios Mažosios Lietuvos kapinaitės Klaipėdos rajone“ Įgyvendintas II etapas. Parengtas Agluonėnų seniūnijoje esančių Mažosios Lietuvos kapinių (14 vnt.) elektroninis žemėlapis. Žemėlapyje nurodoma: vietos koordinatės, oficialus pavadinimas, galimi alternatyvūs pavadinimai pagal senesnius administracinius suskirstymus, tarp jų ir vokiečių kalba, literatūros šaltiniai, nuoroda į Nekilnojamų vertybių registrą, fotografijos. Aprašai ir vaizdo medžiaga saugomi Klaipėdos rajono etninės kultūros centro archyve. Stendiniai žemėlapiai „Mažosios Lietuvos paveldas Klaipėdos rajono žemėlapyje“, skirti susipažinti su Mažosios Lietuvos teritorija (geografija), pristatyti Mažosios Lietuvos kultūros paveldo objektus, istorinius įvykius Klaipėdos rajone. Šie stendiniai žemėlapiai tai esamų ar planuojamų edukacijų vaizdinė priemonė. Pagaminti metaliniai stendai, ant kurių atspasudinti žemėlapiai „Siaurasis geležinkelis Klaipėdos rajone“, „Klaipėdos krašto prijungimas prie Lietuvos“.Keliaujanti fotografijų ir paroda „Mažosios Lietuvos tradiciniai augalai nuo biologijos iki simbolikos“. Parodos tikslai: saugoti Mažosios Lietuvos paveldą, atskleisti Klaipėdos rajono išskirtinumą, palaikyti biologinę įvairovę. Surinkimų tradicijos gaivinimas, skirta Klaipėdos krašto šimtemčiui paminėti, pristatytas LRT laidoje "Kelias". </t>
  </si>
  <si>
    <t>2021-2023 m., 7 pr., 3.1.1.
2022-2024 m. 7 pr. 3.1.4. priemonė
2023-2025 m. 7 pr. 3.1.1.</t>
  </si>
  <si>
    <t>2024  m. metinės kultūros plėtros 2022–2024 m. priemonių plano įgyvendinimui 6 suplanuotoms priemonėms 2024 m. skirta 26 500 Eur, Etninės kultūros puoselėjimo ir plėtros Klaipėdos rajone projektų konkursui – 30 000 Eur. Įvykdyti 22 projektai.
Parengtas Priekulės seniūnijoje esančių Mažosios Lietuvos kapinių (53 vnt.) elektroninis žemėlapis (III priemonės "Senųjų Klaipėdos rajono kapinaičių tvarkymas ir pristatymas" etapas). Elektroninis žemėlapis – naudojantis  GIS programa sukurtas kartografinis instrumentas duomenims kaupti, apimantis visą Klaipėdos rajoną. Sodybų filmavimas Traubių, Šernų, Gedminų kaimuose. Kaupiama medžiaga dokumentiniams filmams. Saugoma Klaipėdos rajono etninės kultūros archyve (Mažoji Lietuva). Kretingalės seniūnijos architektūrinio paveldo fotografavimas. Paroda "Žemaitijos kvietkeliai ir žolynėliai Hiroto žvilgsniu". Nufilmuota kapinių šventė Kisiniuose (Mažoji Lietuva).Organizuojamos tradicinės kalendorinės šventės: Užgavėnės, Jonų sveikinimas, Amžinybės sekmadienis. Prisidėjimas organizuojant Kapinių šventę Ksiniuose, pagalba organizuojant baigiąją vakronę gegužinių papmaldų Šiūpariuose. Paroda „Krikštai“. Žemaitškų posakių paroda „Keravuokem žemaitiška žuodi“ (Žemaitija). Vieša paskaita „Žemaičių kalba ar tarmė“ (Žemaitija). Parengtas projektas ir vizualizacija kenotafų įrengimui Martynui Reisgiui ir Erikui Mačkui atminti. Tyrimas skirtas Mažajai Lietuvai ir Žemaitijai būdingo architektūrinio ir etnografinio kraštovaizdžio aprašymui. Klaipėdos rajono etninės kultūros centras parengė edukaciją, skirtą bitininkavimo tradicijų puoselėjimui ir bitininkavimui šiaudiniuose aviliuose priminti. Gargždų krašto muziejus atliko istorinius – etnografinius tyrimus Judrėnuose ir Lapiuose. Gargždų krašto muziejus aktyviai dalyvavo šv. Marijos Magdalenos atlaidų Veiviržėnuose įtraukime į Lietuvos nematerialaus kultūros paveldo sąvadą, Veiviržėnų parapijai nusprendus suskurti filmą apie šią tradiciją Gargždų krašto muziejus prisidėjo apmokėdamas filmo kūrimą. Atliekami ekspozicijos „Laivadirbio skrynią atvėrus...“ J. Gižo etnografinėje sodyboje Drevernoje atnaujinimo darbai. sukurta 1 edukacija – žaidimas „Kelionė po Dreverną“. Siekiant patrauklaus naujos ekspozicijos „Vėjo milžino istorija“, skirtos J. Genio vėjo malūnui, pristatymui per 2024 metus sukurtos dvi naujos edukacijos. Pasinaudojant priemonės lėšomis sukurtos dvi naujos edukacijos: „Pažink gotišką šriftą“, „Partizano pėdsakais“. Sukurtas edukacinis leidinys šeimai „Pažink vietos istorijas“, kuriuo skatinama keliauti Klaipėdos rajone ir pažinti ne tik jo kultūrinius išteklius, bet ir aplankyti Gargždų krašto muziejaus ekspozicijas.Sukurtas pažintinis maršrutas siekiant pažymėti garsaus filosofo Imanuelio Kanto kilmės istoriją iš Kantvainų kaimo (Kantvainų k., Agluonėnų sen., Klaipėdos r.).</t>
  </si>
  <si>
    <t>2024-2026 m. 7 pr. 7-3-1</t>
  </si>
  <si>
    <t>2025 m. Tiksliniai asignavimai etninės kultūros priemonėms, planas 2025–2027 m.:
Parengtas senųjų Klaipėdos rajono kapinaičių žemėlapis su aprašymais IV etapas; Atlikti gyventojų tapatybės tyrimai (žemaičių tarmė, ML giedojimo tradicija, kalendorinės šventės, liaudies medicina, bendruomenių tradicijos); Sendvario, Judrėnų, Kretingalės seniūnijų architektūrinio ir etnografinio kraštovaizdžio tyrimai; Suskaitmenintos Klaipėdos r. nematerialių vertybių sąvado bylos, inventorizuota ir išplėsta medžiaga: Klaipėdos rajono etninės kultūros centras, KREKC rinkinys, KREKC folkloro ansamblis „Lažupis“, Agluonėnų etnografinė sodyba, J. Gižo etnografinė sodyba; pateiktos Lietuvos vertybių Sąvadui 2 tradicijos; nufilmuotos 2 Lietuvos kodo laidos, 2 "Duokim garo" laidos. Tęsiami J. Gižo etnografinės sodybos ekspozicijos „Laivadirbio skrynią atvėrus...“ atnaujinimo darbai; Renginys laivadirbio J. Gižo 158-osioms gimimo metinėms pažymėti; Grafų Volmerių šeimos palikimo istorijos aktualizavimas ir viešinimas; Sukurtos 4 naujos edukacijos; J. Gižo etnografinės sodybos ekspozicijos „Laivadirbio skrynią atvėrus...“ pritaikymas skaitymo ir regėjimo sutrikimų turintiems asmenims. Gargždų krašto muziejaus internetinė svetainė www.garzgdumuziejus.lt pritaikyta silpnaregiams. Įvykdyti 26 etnoprojektai (kultūros, švietimo įstaigos, BO). Vykdyta renginių, leidinių leidybos, parodų, filmų kūrimo, tyrimų, edukacijų, instrumentų įrengimo, tvarkymo veiklos.</t>
  </si>
  <si>
    <t>2.2.1.3. </t>
  </si>
  <si>
    <t>Inovatyvių priemonių kūrimas ir erdvių pritaikymas šiuolaikiniams visuomenės kultūros poreikiams</t>
  </si>
  <si>
    <t>3,4
22,1</t>
  </si>
  <si>
    <t xml:space="preserve">2023 m.Veiviržėnų kultūros centro LKT finansuotas projektas, kurio dėka finansuotas menininkų pleneras ir sekreto sukūrimas. Kvietinių benruomenės iš konkurse "Tavo idėja" laimėjusio projekto įrengta lauko scena. 
2022 m. naujos paslaugos "Mobili biblioteka-bibliobusas" pristatymas visuomenei (suformuotas knygų fondas, interneto prieiga, reikiamos knygos užsakymas ir pristatymas pagal numatytus maršrutus)- knygų fondui 7570 eurų. Lauko bibliotekėlių Drevernos ir Dituvos gyvenvietėse įrengimas ir pristatymas visuomenei-800 eurų. Išmaniosios, edukacijų erdvių sukūrimas vaikų ir jaunimo literatūros skyriuje-14,0 eurų
2023 m. Veiviržėnų kultūros centro LKT finansuotas projektas, kurio dėka finansuotas menininkų pleneras, kurio metu sukūrtos durų instaliacijos Veiviržo slėnyje. Sukurta ir pastatyta M. Vaitkui skirta skulptūrinė kompozicija, pristatanti iškilią asmenybę, keturių vandenų, keturių kultūrų kraštą. </t>
  </si>
  <si>
    <t>2021-2023 m., 7 pr., 1.2.1.
2022-2024 m. 7 pr. 1.1.8. priemonė
2023-2025 m.</t>
  </si>
  <si>
    <t>2024 m. Dauparų filialo perkėlimas į renovuotas bendruomenės patalpas, daugiafunkcį centrą, naujų baldų įsigijimas. Priekulės meno ir kultūros centre įrengtas WC grimo kambaryje, suremontuotas grimo kambarys, pakeistos įlūžusios grindys. J. Gižo etnografinėje sodyboje atlikta: lauko takelių, šviestuvų, suolų remontas ir keitimas, lauko durų restauravimas.</t>
  </si>
  <si>
    <t>2024-2026 m. 7 pr. 7-2-1</t>
  </si>
  <si>
    <t xml:space="preserve">2025 m. 2025 m. atidarytas daugiafunkcis „Saulės“ centras Sendvario seniūnijoje. Centre atidarytas naujas J. Lankučio viešosios bibliotekos filialas. Suformuotas knygų fondas, sumontuotos lentynos, baldai, į darbą priimtas naujas darbuotojas. Pradėta vykdyti veikla.                                                                                            Kultūros skyrius ir Gargždų krašto muziejus tęsė Baronų Renių skvero Gargždų miesto parke (Kvietinių g. 24B, Gargždai) sukūrimą pagal parengtą projektą: restauruotas akmeninis šulinys, nupirkti takelių įrengimo, kaltinės tvorelės su baronų Renių herbais, gamyba. Vyko 2026 m. darbų tęstinumo planavimo darbai, planuotas skvero pristatymas.
Gargždų krašto muziejus pateikė pasiūlymą dėl skulptūrinės kompozicijos, skirtos baronui Eugenijui Renei Gargždų miesto parke.
Jono Lankučio viešosios bibliotekos renginių salėje įrengta inovatyvi ekspozicija, skirta susipažinti su Jonu Lankučiu.
Bibliotekos inicijuotas išskirtinio vardinio suoliuko, skirto akademiko Jono Lankučio atminimui, įrengimas šalia bibliotekos, kuris bus pastatytas 2026 m. pradžioje.                                                                                   Gargždų krašto muziejus 2025 m. tęsė J. Gižo etnografinės sodybos ekspozicijos „Laivadirbio skrynią atvėrus...“ atnaujinimo darbus: atnaujinta lauko stendo informacija ir dizainas, atliktas J. Gižo šeimos geneologijos tyrimas ir sukurtas šeimos medį pristatantis stendas, ekspozicijai sukurti papildyti stendai pagal surinktą ir atnaujintą informaciją, pagamintos ir ekspozicijoje integruotos naujos edukacinės priemonės, įrengtas lavinamasis vaikų kampelis, pasiūdintas ir ekspozicijoje pristatomas Mažosios Lietuvos etnografinis moters kostiumas ir stilizuoti kostiumai muziejininkams. Atnaujintą ekspoziciją planuojama pristatyti 2026 m. turizmo sezono metu.                                                                                                                                                  Klaipėdos rajono savivaldybės rengiamoje dalyvaujamojo biudžeto iniciatyvoje buvo sėkmingai įgyvendintas „Tavo idėja“ Bibliotekos siūlytas projektas „Atvira kultūra Žadeikiuose 2“ (30 000 Eur): teritorijoje prie pavėsinių buvo išklotos trinkelės, prie pagrindinio įėjimo į pastatą įrengtas takas, o prie pavėsinių – lauko suoliukai žiūrovams; įrengtas vaistažolių sodelis, pastatytas lauko stalas su suoliukais, kur atvykusieji gali atsipalaiduoti, paskaityti knygą ar tiesiog pabūti gamtoje </t>
  </si>
  <si>
    <t> 2.2.2.1.</t>
  </si>
  <si>
    <t>Kultūros funkcijų konsolidavimas ir kokybiškų kultūros paslaugų užtikrinimas</t>
  </si>
  <si>
    <t>2021 m. įvykdyta kultūros centrų tinklo peržiūra. Iš kultūros centrų struktūros išbraukti 9 skyriai, palikti 6 kultūros centrai ir 6 skyriai. 2021 m. įvykdyta J. Lankučio bibliotekos tinklo peržiūra. Vietoje 25 palikti 22 bibliotekos filialai, pagerintas bibliotekos paslaugos teikimas Veiviržėnų ir Vėžaičių filialuose į juos perkeliant Daukšaičių ir Tilvikų filialų knygų fondus, kompiuterinę įrangą, etatus ir darbuotojus. 
2022 m. naujos paslaugos "Mobili biblioteka-bibliobusas" pristatymas visuomenei (suformuotas knygų fondas, interneto prieiga, reikiamos knygos užsakymo ir pristatymo pagal numatytus maršrutus, paslauga). 
2023 m. sukurta ir veikia kultūros įstaigų vieningo informavimo sistema. Tęsiama paslauga "Mobili biblioteka-bibliobusas. Konsoliduotos kultūros centrų automobilių naudojimo paslaugos.</t>
  </si>
  <si>
    <t xml:space="preserve">
2022-2024 m. 7 pr. 1.1.8. 
</t>
  </si>
  <si>
    <t>2024 m. tęsta paslauga "Mobili biblioteka-bibliobusas, išplėsta aptarnavimo geografija. Konsoliduotos kultūros centrų automobilių naudojimo paslaugos.</t>
  </si>
  <si>
    <t>2024-2026 m. 7 pr. 7-1-1, 7-4-1</t>
  </si>
  <si>
    <t>2025 m. tęsta paslauga "Mobili biblioteka-bibliobusas, išplėsta aptarnavimo geografija. Konsoliduotos kultūros centrų automobilių, tautinių, sceninių kostiumų, priemonių naudojimo paslaugos. Įgyvendintas trimetis Klaipėdos rajono prioritetinių, tęstinių renginių planas.</t>
  </si>
  <si>
    <t> 2.2.2.2.</t>
  </si>
  <si>
    <t>Kultūros infrastruktūros, įskaitant pritaikymą daugiafunkciam erdvių modeliui, modernizavimas</t>
  </si>
  <si>
    <t>76,3
264,6
66,3
15,0
783,0
783,0 
                               1287,8</t>
  </si>
  <si>
    <t xml:space="preserve">
241,2 
521,3</t>
  </si>
  <si>
    <t xml:space="preserve">43,4
79,4
  35,1 </t>
  </si>
  <si>
    <t xml:space="preserve">
225,0 
865,7</t>
  </si>
  <si>
    <t xml:space="preserve">2021 m. Po renovacijos atidarytas Kretingalės kultūros centro Plikių skyrius ir J. Lankučio vb Plikių skyrius. 
2022 m. vykdyta Gargždų kultūros centro pastato renovacija. 2022 m. panaudoda: SB-165,1, VBD-227,1. Endriejavo kultūros namų modernizavimas. Panaudota: SB-34,5, SL-225,0, VBS-14,1, ES-79,4. J. Lankučio viešosios bibliotekos filialų sutvarkymas: Pėžaičių filialo perkėlimas į mokyklos patalpas, jų remontas, knygų lentynų įsigijimas -10,0 eurų. Veiviržėnų filialo patalpų praplėtimas, remontas-21,0 eurų. Vėžaičių filialo papildomų patalpų parengimas-3,0 eurų.Jakų filialo perkėlimas į mokyklos patalpas, patalpų remontas, knygų lentynų įsigijimas-8,0 eurų. Lankučio viešosios bibliotekos saugyklos įrengimas (naujos patalpos suformavimas vietoje GKC tualetui paimtos patalpos)-23,0 eurų.
2023 m. Atlikta J. Lankučio viešosios bibliotekos vaikų ir jaunimo literatūros skyriaus pastato renovacija, kiemo sutvarkymas.                                                                
Įgyvendintas "Tavo idėja" lėšomis piešinio sukūrimas ant J. Lankučio viešosios bibliotekos vaikų ir jaunimo literatūros pastato sienų.                                               
Renovuotas Endriejavo kultūros paskirties pastatas, kuriame įsikūrė Veiviržėnų kultūros centro Endriejavo skyrius ir J. Lankučio viešosios bibliotekos Endrierjavo filialas. 
Vykdytas Gargždų kultūros centro pastato modernizavimo rojektas  
Prjektuotas Veiviržėnų kultūros centro pastatas. </t>
  </si>
  <si>
    <t>2021-2023 m., 7 pr.,  2.1.1.
 priemonė
2022-2023 m., 7 pr. 2.1.2; 2.1.1., 1.1.8. 
2023-2025 m. 7 pr. 2.1.2; 2.1.3. 2.1.4</t>
  </si>
  <si>
    <t>2.2.3 uždavinys. Suformuoti ir įgyvendinti įtraukią kultūros politiką</t>
  </si>
  <si>
    <t>2.2.3.1.</t>
  </si>
  <si>
    <t>Visuomenės kūrybingumo ir dalyvavimo kultūrinėse bei švietėjiškose, edukacinėse veiklose stiprinimas</t>
  </si>
  <si>
    <t xml:space="preserve">
15,7</t>
  </si>
  <si>
    <r>
      <rPr>
        <sz val="10"/>
        <color theme="1"/>
        <rFont val="Times New Roman"/>
      </rPr>
      <t>2021 m. Gargždų krašto muziejus sukūrė 7 naujas edukacijas, kuriose apsilankė 510 lankytojų ir 95 nuotoliniu būdu.
Etnoprojektų programos dalyviai pristatė 5 edukacijų ciklus. 
2022 m. sukurtos naujos edukacinės programos: Klaipėdos krašto prijungimo prie Lietuvos paminėti sukakčiai skirta edukacija „Pasigaminkite siauruką“ ir lėlių teatro „Šėpos“ edukacija (Dovilų etninės kultūros centras); „Lietuvininkės gyvenimas“, „Mažosios Lietuvos kultūros atspindžiai Klaipėdos rajone“ ir Malūnų istorijos bei reikšmės žmogaus gyvenime edukacijos (Gargždų krašto muziejus); edukacija „Milžinų kuprinės“ (Priekulės kultūros centras), edukacija „Kuršių marių žuvys“ (tautodailininkė Edita Nurmi), liaudies muzikos instrumentų edukacija (J. Šaulio gimnazija), kulinarinio paveldo edukacija, puodelių dekoravimo edukacija, žvakių liejimo edukacija (Klaipėdos rajono amatų centras).
2023 m. Dovilų etninės kultūros centras: pagaminti stendiniai žemėlapiai "Siaurasis geležinkelis Klaipėdos rajone" ir "Klaipėdos krašto prijungimas prie Lietuvos", naudojami edukacijose; keliaujanti fotografijų paroda "Mažosios Lietuvos tradiciniai augalai nuo biologijos iki simbolikos". Etnoprojektų metu sukurtos naujos edukacinės programos: Edita Nurmi apie senovinius augalus ir jų panaudojimą (2 vnt. – atskirai vaikams ir suagusiems, 6 užsiėmimai 150 lankytojų); Kretingalės kultūros centras "Kanklių ratas – Mažosios Lietuvos dainos"; Priekulės kultūros centro Drevernos skyrius –Drevernos rudens lygiadienis "Ragu per dangų (500 lankytojų), edukacinis ciklas Priekulės I. Simonaitytės gimnazijoje "Marių milžinai mano kuprinėje" (380 lankytojų). Edukacinės veiklos Gargždų lop.-darželis "Ažuoliukas "Žirgas žmogaus gyvenime), Priekulės vaikų lopš.- darželis "Mažosios Lietuvos šventės ir jų tradicijos", Gargždų lopš.-darž. "Saulutė" "Pažinkime Klaipėdos kraštą".</t>
    </r>
  </si>
  <si>
    <r>
      <rPr>
        <sz val="10"/>
        <color theme="1"/>
        <rFont val="Times New Roman"/>
      </rPr>
      <t>2021-2023 m., 7 pr.,  3.1.1.
2022-2024 m., 7 pr.,  3.1.1.
2023-2025 m. 7 pr. 3.1.1</t>
    </r>
  </si>
  <si>
    <t>2024 m. Agluonėnų etnografinė sodyba. Vykdyta nauja Malūno teatro edukacija. Edukacijos: Lietuvininkų gyvenimo būdas, Prisijaukink pasaką, Žaidimai, Mezgimas pirštais, Kalėdinio žaisliuko gamybos edukacija, „Vilnos kelias ir vėlimas“, Malūne naujieną girdėjau.
Viešintos sezoniškai aktualios edukacijos ir Jono Genio malūno edukacijos. Kuriama nauja  terapinė edukacija ,,Peizažas su malūnu” piešimas smėliu, kaip etninės plėtros priemonė, vykdomi spausdinimo derinimo darbai. 
Pateikta ir patvirtinta edukacija „Malūnas ant ratukų ir jo teatras“ Kultūros pasui. J. Gižo etnografinė sodyba
Vykdytos turimos edukacijos  („Mūsų vėtrungė“, „Pasigamink žuvytę“, „Vėtrungė maišelis – eko draugelis”, „Suprask šišioniškių tarmę”, „Kelionė laiku”, „Ieškomi pameistriai”, „Statysiu burvaltę”, Laisvės kovų ir tremties istorijos muziejus
Tęstos turimos edukacinės programos („Gromatėlę parašiau, parašiau“, „Tremtis ir rezistencija Klaipėdos rajone“, „Senoji Priekulė“, „Pokario laisvės kovos ir genocidas Klaipėdos regione“ „Mažosios Lietuvos kultūros atspindžiai Klaipėdos rajone“)  ir sukurti 2 naujos: „Partizano ženkliukas-magnetukas” (1-5 klasių mokiniams), bei pabėgimo kambarys „Partizano pėdsakais”( 8-12 klasių mokiniams, suaugusiems). Edukacija  „Partizano ženkliukas-magnetukas” jau įtrauktas į Kultūros pasą. 
Iš viso Kultūros pasui teiktos 3 paraiškos. 
Patvirtintos paraiškos: „Partizano ženkliukas-magnetukas“ ir „Pabėgimo kambarys-partizano pėdsakais“.
Bendradarbiauta su Priekulės miesto ir I. Simonaitytės gimnazijos, Venckų bibliotekomis, Priekulės socialinių paslaugų centru, Priekulės Šaulių kuopa, Priekulės seniūnija, Priekulės muzikos mokykla, Priekulės kultūros centru, Priekulės „Ainiai“ bendruomene, Priekulės Šv. Antano Paduviečio katalikų parapija.
Laisvės kovų ir tremties istorijos muziejus. Tęstos turimos edukacinės programos („Gromatėlę parašiau, parašiau“, „Tremtis ir rezistencija Klaipėdos rajone“, „Senoji Priekulė“, „Pokario laisvės kovos ir genocidas Klaipėdos regione“ „Mažosios Lietuvos kultūros atspindžiai Klaipėdos rajone“)  ir sukurti 2 naujos: „Partizano ženkliukas-magnetukas” (1-5 klasių mokiniams), bei pabėgimo kambarys „Partizano pėdsakais”(8-12 klasių mokiniams, suaugusiems). Edukacija  „Partizano ženkliukas-magnetukas” jau įtrauktas į Kultūros pasą. 
Ievos Simonaitytės memorialinis muziejus. Tęsiamos edukacijos („Nepamiršk, kas esi”, „Ievos Simonaitytės sėkmės ir kūrybos istorija”, „Dirbtuvėlės I. Simonaitytės vasarnamyje“, „Kokius baldus mėgo rašytoja“, „Ėvės takais“). Parengta nauja edukacija ,,Pažink gotišką raidę”. Kultūros pasui pateikta ir patvirtinta edukacija „Nepamiršk, kas esi” ir ,,Pažink gotišką raidę”. Klaipėdos rajono etninės kultūros centre vykdyta 13 edukacinių renginių temoms: "Mažosios Lietuvos krikštai", "Verbų rišimas", "Bitės ir žmonės, medus ir bičiulystė", "Žvakių liejimas", "Šiaudinių sodų gamyba", "Tradicinių instrumentų (birbynių) dirbtuvės", "Pas lietuvininką", gatvės meno dirbtuvės "Kurk KurK", "Magiškų meduolių kalėdinės dirbtuvės", "Šiaudiniai aviliai".</t>
  </si>
  <si>
    <t>2024-2026 m. 7 pr. 7-1-1</t>
  </si>
  <si>
    <t>2025 m. Gargždų krašto muziejus sukūrė 2 naujas edukacijas: „Genio malūno ženklas“, „Nuo grūdo iki miltų“. Pateiktos 2 paraiškos „Kultūros paso“ finansavimui, gautas finansavimas vienai edukacijai. Ekspozicija pristatyta delegacijoms ir užsienio turizmo atstovams: 2025-03-27 „Patyriminės ekskursijos: architektūra, žmonės ir kraštovaizdžiai. Kur toliau?“ metu ir 2025-10-10 patyriminio pristatymo „Mažosios Lietuvos istorijos ir kultūros magija“ metu. Klaipėdos rajono etninės kultūros centras parengė edukaciją, skirtą Mažosios Lietuvos ir Žemaitijos tautiniam kostiumui pažinti.
Gargždų krašto muziejus sukūrė 3 naujas edukacijas:
a) Edukacija „Nuo grūdo iki energijos: vėjo kelias per laiką“ (J. Genio vėjo malūno ekspozicija) kviečia pradinių ir 5–9 klasių mokinius pažinti, kaip nuo seniausių laikų grūdas virsdavo duona ir kokį svarbų vaidmenį šiame procese atliko vėjo malūnai. Užsiėmimo metu dalyviai ne tik susipažįsta su Mažosios Lietuvos krašto tradicijomis, bet ir praktiškai patiria, kaip vėjas padėjo žmonėms dirbti anksčiau ir kaip jis naudojamas šiandien – gaminant ekologišką energiją. Programos lėšos panaudotos edukacinių priemonių gamybos medžiagoms įsigyti.
b) Edukacija „Gargždų istorija – sudėk ir atrask“ (Gargždų krašto muziejus). Programa skirta 1–5 klasių moksleiviams, kviečianti pažinti Gargždų miesto istoriją per aktyvią ir įtraukiančią veiklą – žaidimą-dėlionę. Edukacijos metu dalyviai supažindinami su pagrindiniais miesto raidos tarpsniais: kuršių gyvenamuoju laikotarpiu, Gargždų dvaro istorija, tarpukario laikotarpiu, sovietiniais metais ir šiuolaikiniais Gargždais. Programos lėšos panaudotos žaidimo-dėlionės gamybai.
c) Edukacija „Kafijos ragautuvės“ (Agluonėnų etnografinė sodyba, Jono Gižo etnografinė sodyba ir Ievos Simonaitytės memorialinis muziejus). Programoje kviečiama paragauti trijų skirtingų rūšių kafijos trijuose Mažosios Lietuvos muziejuose. Programos lėšos panaudotos kafijos ruošimo priemonėms įsigyti ir reklaminio lankstinuko, pristatančio sukurtą edukaciją, gamybai.
Veiviržėnų kultūros centras organizavo patyriminį-kultūrinį žygį „Šviečiantis Veiviržėnų nuotykis“, kurio metu buvo lankomos įvairios Veiviržėnų miestelio ir seniūnijos istorinės vietos.
Vėžaičių kultūros centras vykdė teatralizuotas ekskursijas, edukacijas „Tapymas su Volmerytėmis“ ir „Grafienės nosinaitė“ (siuvinėjimas), organizavo tradicinę „Volmerio vakarienę“.</t>
  </si>
  <si>
    <t>2.2.3.2.</t>
  </si>
  <si>
    <t>Kultūros ir kūrybinių industrijų sektorių plėtojimas</t>
  </si>
  <si>
    <t xml:space="preserve">
11,4
20,3</t>
  </si>
  <si>
    <r>
      <rPr>
        <sz val="10"/>
        <color theme="1"/>
        <rFont val="Times New Roman"/>
      </rPr>
      <t>2022 m. parengtas ir Klaipėdos rajono tarybos 2022-10-27 sprendimu Nr. T11-364  patvirtintas Klaipėdos rajono kultūros įstaigų tęstinių prioritetinių renginių sąrašo sudarymo tvarkos aprašas ir trimetis renginų sąrašas su lėšomis.
2023 m.  atnaujinta J. Lankučio viešosios bibliotekos vaikų ir jaunimo literatūros skyriaus video studija.                        J. Lankučio viešoji biblioteka išleido M. Vaitkaus knygą "Atsiminimai" bei užrašinę, skirtą Gargždų miesto 770 metų jubiliejui.</t>
    </r>
  </si>
  <si>
    <t xml:space="preserve">Lėšos numatytos 2023 m. įstaigų biudžetuose
</t>
  </si>
  <si>
    <t>2024 m. Gargždų kultūros centras sukūrė ir parengė stendą "Keturių vandenų kraštas", jį pristatė Vilniaus knygų mugėje, Veiviržėnų kultūros centro Endriejavo skyriaus pastato pristatyme po renovacijos, Gargždų miesto gimtadienio šventėje. Priekulės meno ir kultūros centras sukūrė performansą "Šviečiantys briedžiai", kurį pristatė  Vilniaus knygų mugėje, Jūsų uosto direkcijos jubiliejiniame rengynyje Klaipėdoje ant molo. Veiviržėnų kultūros centras sukūrė instaliaciją "Durys", kurį pristatė Vilniaus knygų mugėje. Įgyvendino tęstinį projektą "Durys".</t>
  </si>
  <si>
    <t>Lėšos numatytos 2024 m. įstaigų biudžetuose</t>
  </si>
  <si>
    <t>2025 m. Priekulės meno ir kultūros centras įveiklino ir kultūrinėms reikmėms pritaikė Senojo Priekulės pašto pastatą. Klaipėdos rajono savivaldybės taryba nusprendė leisti dešimčiai metų Priekulės meno ir kultūros centrui valdyti ir naudoti Senojo pašto statinį.
Veiviržėnų kultūros centras plenero „Kūrybinės dirbtuvės Veiviržėnuose 2025 m.“ metu durų meninėse instaliacijose įamžino Klaipėdos r. kalbininkus Juozą Laboką ir Zenoną Ūselį, Aleksandrą Lengviną, Jurgį Talmantą, Andrių Ašmontą, skulptorių Kostą Rameiką, kunigą, gelbėjusį žydus, Jurgį Galdiką, architektą Petrą Lapę, dailininką Praną Lapę, farmacininką Benediktą Šiaulį, chirurgą Juozą Žemgulį.</t>
  </si>
  <si>
    <t>2.3 tikslas. Didinti savivaldybės turistinį patrauklumą</t>
  </si>
  <si>
    <t>2.3.1 uždavinys. Kompleksiškai išvystyti didžiausio turistinio potencialo ir perspektyvių turistinių vietovių infrastruktūrą ir paslaugas</t>
  </si>
  <si>
    <t> 2.3.1.1.</t>
  </si>
  <si>
    <t>Gargždų turistinės vietovės (Gargždai–Vėžaičiai–Lapiai) infrastruktūros ir paslaugų kompleksiškas vystymas</t>
  </si>
  <si>
    <t>TIC</t>
  </si>
  <si>
    <t>Gargždų krašto muziejus</t>
  </si>
  <si>
    <t>5,3
5,0</t>
  </si>
  <si>
    <t xml:space="preserve">2022 m. Lapiuose (Vėžaičių sen.) sukurti ir paženklinti informaciniais stulpeliais ir stendais du nauji pėsčiųjų maršrutai - Kalnų takai. Sukurta mažoji infrastruktūra takams.
2023 m. vykdyti Vėžaičių dvaro sodybos parko želdinių tvarkymo darbai, atlikti pietų (raudonųjų) vartų tvarkybos (remonto, restauravimo) darbai, parengtas arklidžių tvarkybos (restauravimo, remonto, avarijos grėsmės pašalinimo) ir paprastojo remonto projektai, numatant sutvarkyti kultūros centro ir bibliotekos fasadą.
Paženklinti du Kalnų takų  maršrutai (mėlynoji ir raudonoji trasa) 2 etapas. Trasa papildyta nauja infranstruktūra (lentelėmis, nuorodomis, nauja pavėsine).  Sukurtas ir paženklintas kultūrinis maršrutas ,,Gyvenimas etnografinių regionų paribyje". </t>
  </si>
  <si>
    <t xml:space="preserve">2021-2023 m. 2 pr., 1.1.9.
</t>
  </si>
  <si>
    <t>2024 m. Gargždų mieste įrengtas infoterminalas su turistine informacija ir rajono renginių kalendoriumi. Atlikti žvalgomieji trečio maršruto Lapiuose "Kalnų takai" darbai. Maršrutas atvaizduotas žemėlapyje. Gargždų piliakalnyje ir turistiniame maršrute "Kalnų takai " įrengta turistų skaičiavimo sistema.</t>
  </si>
  <si>
    <t>2025 m. atlikti maršruto „Kalnų takai“ Lapiuose ženklinimo atnaujinimo darbai. Atlikti pėsčiųjų maršruto „Prie Rubežiaus“ Gargžduose stendų atnaujinimo darbai. Taip pat atnaujintas informacinis stendas prie Klaipėdos rajono TIC.</t>
  </si>
  <si>
    <t> 2.3.1.2.</t>
  </si>
  <si>
    <t>Turistinio Priekulės–Drevernos–Svencelės arealo infrastruktūros ir paslaugų kompleksiškas vystymas</t>
  </si>
  <si>
    <t>0,5
33,9</t>
  </si>
  <si>
    <t xml:space="preserve">2021 m. sukurta ir paženklinta tarptautinio Šv. Jokūbo kelio jungtis Klaipėdos rajone Suorganizuotas Šv. Jokūbo kelio atidarymo renginys Priekulėje.
2022 m. Priekulėje sukurti ir įrengti du nauji išmanieji informaciniai stendai - išmanusis stendas su visa turistine informacija Priekulės seniūnijoje bei interaktyvus stendas prie I. Simonaitytės paminklo.
2023 m. rengtas pėsčiųjų tako nuo J. Gižo sodybos iki Drevernos mažųjų laivelių uosto įrengimo projektas. </t>
  </si>
  <si>
    <t xml:space="preserve">2021-2023 m., 2 pr., 3.1.1  (0,5 tūkst.), 
7 pr., 1.2.9 (2 tūkst.).
</t>
  </si>
  <si>
    <t xml:space="preserve">2024 m. Drevernos apžvalgos bokšte ir Tyrų pelkės apžvalgos bokšte pastatyti stacionarūs žiūronai ir įdiegtos turistų skaičiavimo sistemos. J. Gižo etnografinėje sodyboje filialui nupirkta 10 žiūronų ir monoklis pakrantės paukščių stebėjimui. </t>
  </si>
  <si>
    <t>2025 m. sukurta edukacinę programą „Žuvies kelias“ reprezentuojanti filmuota vaizdo medžiaga, kuri bus naudojama socialiniuose tinkluose, parodose ir kt. pristatant Pamario turizmo išteklius. Atlikti senovinio burinio laivo „Dreverna“ atnaujinimo darbai, sukurtas 2D/3D animuotas filmas „Jūrinis paveldas: laivų istorija Baltijos jūroje“, sukurtas interaktyvus edukacinis žemėlapis, skirtas supažindinti su laivų istorija, statybos tradicijomis ir jūrine kultūra Baltijos jūroje. Sukurtas ir įsigytas infoterminalas su informacija apie paukščių stebėjimą Klaipėdos rajone.</t>
  </si>
  <si>
    <t> 2.3.1.3.</t>
  </si>
  <si>
    <t>Pajūrio regioninio parko dalies (Kukuliškiai–Karklė–Kalotė) infrastruktūros ir paslaugų kompleksiškas vystymas</t>
  </si>
  <si>
    <t xml:space="preserve">
31,9</t>
  </si>
  <si>
    <t>2021 m. sukurtas ir paženklintas ketvirtas Sveikatos takas Pajūrio regioniniame parke. 
2022 m. paženklinta Šv. Jokūbo kelio Vakarų Lietuvoje atkarpa einanti per Pajūrio regioninį parką. 
2023 m. įgyvendintas I etapas informacinių sprendinių įgyvendinimui pagal projektą "Karklės  atlasas" (stendai, kryprodės).</t>
  </si>
  <si>
    <r>
      <rPr>
        <sz val="10"/>
        <color theme="1"/>
        <rFont val="Times New Roman"/>
      </rPr>
      <t>2021-2023 m., 2 pr.,  3.1.1.
2023-2025 m.</t>
    </r>
    <r>
      <rPr>
        <sz val="10"/>
        <color theme="1"/>
        <rFont val="Times New Roman"/>
        <family val="1"/>
        <charset val="186"/>
      </rPr>
      <t xml:space="preserve"> 2 pr. 3.2.2.</t>
    </r>
  </si>
  <si>
    <t xml:space="preserve">2024 m. įgyvendintas II etapas informacinių sprendinių įgyvendinimui pagal projektą "Karklės atlasas" (stendai, kryprodės). </t>
  </si>
  <si>
    <t>2.3.1.4. </t>
  </si>
  <si>
    <t>Perspektyvinių turistinių vietovių (Veiviržėnai–Judrėnai  ir Agluonėnai) infrastruktūros ir paslaugų vystymas</t>
  </si>
  <si>
    <t xml:space="preserve">2023 m. sukurtas ir paženklintas kultūrinis maršrutas ,,Gyvenimas etnografinių regionų paribyje".
2024 m. atnaujinti informaciniai stendai prie piliakalnių (Judrėnų sen. - 3, Veiviržėnų sen. - 3). </t>
  </si>
  <si>
    <t xml:space="preserve">
2024-2026 m. 2 pr. 2-3-2</t>
  </si>
  <si>
    <t xml:space="preserve">2025 m. šioje srityje veiklos nevykdytos. </t>
  </si>
  <si>
    <t>2.3.2 uždavinys. Padidinti konkurencingumą, panaudojant ekologinio / gamtos, kultūrinio turizmo potencialą</t>
  </si>
  <si>
    <t> 2.3.2.1.</t>
  </si>
  <si>
    <t>Ekologinio / gamtos (vandens, aktyvaus, pasyvaus, lėtojo, mėgėjiškos žvejybos) turizmo infrastruktūros ir paslaugų vystymas</t>
  </si>
  <si>
    <t>1,5
21,3
24,0</t>
  </si>
  <si>
    <t xml:space="preserve">2022 m. parengtas Klaipėdos rajono gastronominis gidas „Kulinarinės kelionės po Klaipėdos rajoną: Didžioji ir Mažoji Lietuva“. 
2023 m. vykdytas dviračių maršruto ,,Kuršių kelias" infrastruktūros atnaujinimas.
2024 m. įvykdytas 11 informacinių stendų apie piliakalnius atnaujinimas (Vėžaičių sen. - 2; Endriejavo sen. - 1, Judrėnų sen. - 3, Veiviržėnų sen. - 3, Dovilų sen. - 1, Sendvario sen. - 1). </t>
  </si>
  <si>
    <r>
      <rPr>
        <sz val="10"/>
        <color theme="1"/>
        <rFont val="Times New Roman"/>
      </rPr>
      <t xml:space="preserve">2022-2024 m. 1.2.1.3. 
2023-2025 m. </t>
    </r>
    <r>
      <rPr>
        <sz val="10"/>
        <color theme="1"/>
        <rFont val="Times New Roman"/>
        <family val="1"/>
        <charset val="186"/>
      </rPr>
      <t>2 pr. 3.3.3.
2024-2026 m. 2 pr. 2-3-2</t>
    </r>
  </si>
  <si>
    <t>2025 m. atlikti trys žvalgomieji žygiai aplink Eketės piliakalnį, Sendvario seniūnijoje. Įsigytas holograminis stendas su filmukais apie paukščius Klaipėdos rajone bei infoterminalas su informacija apie paukščių stebėjimą Klaipėdos rajone.</t>
  </si>
  <si>
    <t> 2.3.2.2.</t>
  </si>
  <si>
    <t>Bendradarbiavimo regiono, nacionaliniu ir tarptautiniu mastu turizmo skatinimo srityje vystymas</t>
  </si>
  <si>
    <t>2,0 
7,1</t>
  </si>
  <si>
    <t xml:space="preserve">
32,4</t>
  </si>
  <si>
    <t xml:space="preserve">2021 m. bendradarbiaujant su Lietuvos geležinkeliais (,,LTG  Link") atidaryta nauja vasaros ,,Pajūrio ekspresas" kryptis Vilnius- Karklė. Klaipėdos regiono rinkodaros priemonių įgyvendinimas. 
2022 m. įgyvendintas tarptautinis projektas „Baltų kelias“ iš 2014–2020 m. Interreg V-A Latvijos ir Lietuvos programos.
2023 m. gautas finansavimas pagal 2021–2027 m. Interreg VI-A Latvijos ir Lietuvos bendradarbiavimo per sieną programą projektui LL-00022 ,,Paukščių stebėjimo tinklas Baltijos pakrantėje“.                                                                     Pateikta paraiška  projektas ,,BOATMAN"2021-2027 m. Interreg Pietų Baltijos programai. 
2024 m. gautas finansavimas ,,BOATMAN"2021-2027 m. Interreg Pietų Baltijos programai. Vykdomas pagal 2021–2027 m. Interreg VI-A Latvijos ir Lietuvos bendradarbiavimo per sieną programą projektas LL-00022 ,,Paukščių stebėjimo tinklas Baltijos pakrantėje“. 
2024 m. pasirašyta tarptautinio ES projekto MariEx finansavimo sutartis, pagal kurią bus įgyvendinama Pietų Baltijos valstybių bendra rinkodaros iniciatyva skatinant jūrinių patirčių krante plėtra. Taip pat bus sutvarkyta buvusi Drevernos mokykla, Įrengtas slipas Karaliaus Vilhelmo kanale. 
2024m. pasirašyta ES finsansavimo sutartis "Waterways" projekto įgyvendimui pagal Lietuvos Latvijos bendradarbiavimo per sieną programą. Projekto apimtyje bus sutvarkyta Agluonos tvenkinio pakrante, įrengta poilsio mažoji infrastruktūra. </t>
  </si>
  <si>
    <t>2021-2023 m., 2 pr., 3.1.1
1.2.2.1. 
2023-2025 m.
2024-2026 m. 2 pr. 2-3-2</t>
  </si>
  <si>
    <t>2025 m. vykdyti tarptautiniai projektai „BOATMAN“ (Interreg Pietų Baltijos programa) ir „Paukščių stebėjimo tinklas Baltijos pakrantėje“ (Interreg VI-A Latvijos ir Lietuvos bendradarbiavimo per sieną programa). Vykdytas projektas „Lietuvos turizmo klasterių plėtros galimybės įgyvendinant Strateginį planą“ pagal Lietuvos žemės ūkio ir kaimo plėtros 2023–2027 m. strateginio plano techninės paramos veiklos srities „Lietuvos kaimo tinklas“ renginių komunikacijos priemonių įgyvendinimo taisykles. Bendradarbiauta tarptautiniame projekte „Bascilprogramme“, tarptautiniame projekte „ReTour“, Lietuvos kaimo turizmo asociacijos projekte „Europen Green Belt“.</t>
  </si>
  <si>
    <t> 2.3.2.3.</t>
  </si>
  <si>
    <t>Kultūros paveldo objektų pritaikymas turizmui, kultūrinio turizmo produktų vystymas</t>
  </si>
  <si>
    <t xml:space="preserve">
10,9
0,5
7,0
4,2</t>
  </si>
  <si>
    <t xml:space="preserve">2021 m. sukurta ir paženklinta tarptautinio Šv. Jokūbo kelio jungtis Klaipėdos rajone. Nupirktos priemonės Šv. Jokūbo kelio Vakarų Lietuvoje ženklinimui. Sukurtas tarptautinio kultūros kelio  ,,Baltų kelias" maršrutas. 
2022 m. sukurtas audiogidas po Priekulę ir įdiegtas į išmanųjį stendą Priekulėje. Paženklinta Šv. Jokūbo kelio Vakarų Lietuvoje atkarpa einanti per Pajūrio regioninį parką. 
Sukurtas tarptautinis kultūros kelio „Baltų kelias“ maršrutas. 
Sukurti trys maršrutai „Pažinkime kuršius“.
2023 m. įrengti 6 suolai, 1 dviračių stovas, trys šiukšliadėžės, įrengtas lauko apšvietimas, pasodinti želdiniai. Sutvarkyta prieiga prie saugomo gamtos paminklo Lūžgalių ąžuolo. Pradėtos tvarkyti  Klišių ir Žiaukų senosios kapinės (įsigytos visos priemonės tvoros keitimui, darbai bus tęsiami 2024 m.)
Sukurtas ir paženklintas kultūrinis maršrutas ,,Gyvenimas etnografinių regionų paribyje". 
Sukurta keliaujanti paroda ,,Anuomet ir dabar”. Paroda atskleidžia, kaip nuo senų laikų pasikeitė kai kurie Klaipėdos rajone esantys objektai bei pastatai, leidžia geriau pažinti mūsų kraštą.
Parengtos tarptautinių projektų paraiškos:
1. „Eco friendly water access“ (Riverways) tikslas - išvalyti dalį Agluonos upės tvenkinio bei įrengti paplūdimį su persirengimo kabina, suoliukais ir šiukšliadėžėmis, sutvarkyti ir atnaujinti pontoninį tiltą.
2. "Birdie". Tikslas - sukurtas bendras paukščių stebėjimo turistinis maršrutas, vedantis per visas vietoves nuo Latvijos iki Lietuvos. Bendros rinkodaros veiklos (platformos sukūrimas, produkto viešinimas/sukurto maršruto viešinimo kampanija (Tarptautinės turizmo parodos; leidinys su maršruto žemėlapiu; pristatymai (TV ir radijo laidos, socialiniai tinklai). </t>
  </si>
  <si>
    <r>
      <rPr>
        <sz val="10"/>
        <color theme="1"/>
        <rFont val="Times New Roman"/>
      </rPr>
      <t xml:space="preserve">2021-2023 m., 2 pr., 3.1.1 
1.2.3.1.
1.2.3.3.
2023-2025 </t>
    </r>
    <r>
      <rPr>
        <sz val="10"/>
        <color theme="1"/>
        <rFont val="Times New Roman"/>
        <family val="1"/>
        <charset val="186"/>
      </rPr>
      <t>m. 2 pr. 3.1.1.</t>
    </r>
  </si>
  <si>
    <t xml:space="preserve">2024 m. atnaujinta 11 informacinių stendų apie piliakalnius (Vėžaičių sen. - 2; Endriejavo sen. - 1, Judrėnų sen. - 3, Veiviržėnų sen. - 3, Dovilų sen. - 1, Sendvario sen. - 1). </t>
  </si>
  <si>
    <t xml:space="preserve">2025 m. Piliakalnių pritaikymas turizmui ir lankymui
• Vilkių piliakalnis: Pradėti Veiviržėnų seniūnijoje esančio Vilkių piliakalnio su papiliu sutvarkymo ir pritaikymo darbai. Siekiant pritaikyti objektą turizmui, atlikti detalieji archeologiniai tyrimai tose vietose, kur planuojama įrengti lankytojams skirtą infrastruktūrą – informacinius stendus, rodykles, laužavietes, suoliukus, dviračių stovus bei automobilių stovėjimo aikštelę.
• Eketės piliakalnis: Parengta Eketės piliakalnio sutvarkymo ir pritaikymo (tvarkybos ir tvarkomųjų statybos darbų) projekto parengimo techninė specifikacija.
• Baltų vienybės dienos proga organizuotas renginys bei tradicijų ir etnožaidimų edukacijos Kalniškės (Gargždų) piliakalnyje.
Kultūros paveldo statinių pritaikymas ir įveiklinimas
• Jokšų tiltas: Vykdomi Jokšų tilto per Karaliaus Vilhelmo kanalą atstatymo darbai. Atlikus šio nacionalinio reikšmingumo paveldo objekto tvarkybos darbus, bus atskleistos tilto vertingosios savybės ir sudarytos prielaidos visuomenei jį labiau lankyti bei pažinti.
• Drevernos kultūros objektai: Regioninės plėtros plane numatytas ir pradėtas derinti projektas „Drevernos gamtos ir kultūros objektų pritaikymas lankymui“, kuriam planuojama skirti virš 1,8 mln. eurų ES finansavimo lėšų.
• Istoriniai pastatai: Klaipėdos rajono savivaldybės turizmo tarybai buvo pristatytos turistinio potencialo vystymo galimybės prioritetinėse rajono vietovėse, specialiai akcentuojant esamų istorinių pastatų įveiklinimą turizmo reikmėms.
Kultūrinio turizmo produktai, projektai ir edukacijos
• Tarptautiniai projektai: Pateiktos tarptautinės projektų paraiškos, skirtos kultūrinio turizmo plėtrai. Tarp jų – projektas „Circle“, kurio tikslas plėtoti ir skatinti tvarų kultūrinį turizmą išsaugant paveldo unikalumą, bei projektas „SHaRIN“, skirtas tvariam kultūriniam turizmui skatinti Europoje.
• Paveldo išteklių valdymas: Klaipėdos rajono atstovai dalyvavo tarptautinio „SB MANTA“ projekto veiklose, kurio pagrindinis tikslas – Pietų Baltijos gamtos ir kultūros paveldo išteklių valdymas ir populiarinimas, paverčiant juos patraukliais turistų traukos objektais.
• Edukacinės programos: Vykdant Klaipėdos rajono etninės kultūros plėtros planą, buvo tiesiogiai įgyvendinama priemonė „Edukacinių programų kultūriniam turizmui skatinti sukūrimas“.
• Europos paveldo dienos: Pristatant dvarų architektūrą ir kultūrą, Vėžaičiuose rugsėjo mėnesį buvo organizuotos teatralizuotos ekskursijos „Pasivaikščiojimas su dvaro poniomis“. 
Atnaujinti istorinio pėsčiųjų maršruto „Prie Rubežiaus“ stendai Gargžduose. Taip pat atnaujintas informacinis stendas su Klaipėdos rajono ir Gargždų miesto žemėlapiais prie Klaipėdos rajono TIC. </t>
  </si>
  <si>
    <t>2.3.3 uždavinys. Padidinti savivaldybės žinomumą vietos ir užsienio rinkose, įgyvendinant efektyvias turizmo rinkodaros priemones</t>
  </si>
  <si>
    <t> 2.3.3.1.</t>
  </si>
  <si>
    <t>Identifikuotų  savivaldybės turizmo rinkų komunikacijos vykdymas</t>
  </si>
  <si>
    <t xml:space="preserve">
1,4
1,3
0,2
0,2
2,2
5,0
0,4</t>
  </si>
  <si>
    <t xml:space="preserve">2021 m. naudoti šie komunikacijos kanalai: ,,Facebook", ,,Instagram"  Aktyvus bendradarbiavimas su nacionaline ir vietos žiniasklaida. 
2022 m. bendradarbiaujant su Klaipėdos regiono turizmo informacijos centrais pristatyti turizmo ištekliai tarptautinėje turizmo parodoje  „Outdoor“ Rygoje. 
Turizmo išteklių pristatymas tarptautinėje turizmo parodose „Adventur“ Vilniuje.
Suorganizuotas britų žurnalistų informacinis turas Klaipėdos regione (Klaipėdos rajone - Drevernoje ir Karklėje).
Parengtas straipsnis apie Klaipėdos regiono turizmo aslaugų pasiūlymus žiemos laikotarpiu britų žurnale „World Travel Magazine 2022 Winter“.
Klaipėdos rajono turizmo išteklių pristatymai TV ir radio laidose: „Maisto kelias“, „Pokalbiai prie jūros“, LRT radijas.
2023 m. Klaipėdos rajono turizmo ištekliai pristatyti tarptautinėse parodose ,,Adventur" Vilniuje, ,,Balttour" Rygoje (Latvija) ir ,,Vakantebeurs" Utrechte, (Olandija). 
Klaipėdos regionas pristatytas miestų šventėse „Jūros šventė“ (Klaipėda), „Sostinės dienos“ (Vilniuje), „Boat and House Show“ (Svencelėje)“,,Vėjo festivalis" (Dreverna).                                                                         Suorganizuotas 2 deinų žurnalistų iš Ispanijos turas po Klaipėdos rajono objektus.                                        Parengtas straipsnis žurnalui „Lietuvos pajūris 2023 vasara - ruduo“. </t>
  </si>
  <si>
    <r>
      <rPr>
        <sz val="10"/>
        <color theme="1"/>
        <rFont val="Times New Roman"/>
      </rPr>
      <t xml:space="preserve">
2023-2025 m.</t>
    </r>
    <r>
      <rPr>
        <sz val="10"/>
        <color theme="1"/>
        <rFont val="Times New Roman"/>
        <family val="1"/>
        <charset val="186"/>
      </rPr>
      <t xml:space="preserve"> 2 pr. 3.1.1.</t>
    </r>
  </si>
  <si>
    <t>7,0</t>
  </si>
  <si>
    <t>2024 m.  024 m. Klaipėdos rajono turizmo ištekliai pristatyti tarptautinėse parodose:"Vakantebeurs" Utrechte (Olandija), ,,Adventur" Vilniuje, ,,Balttour" Rygoje (Latvija). Klaipėdos regiono pristatymas miestų šventėse „Jūros šventė“ (Klaipėda), „Sostinės dienos“ (Vilniuje), ,,Vėjo festivalis" (Dreverna), Pūsk vėjuži" festivalyje Juodkrantėje. Suorganizuotas informacinis pažintinis turas ir mokymai regiono gidams, pristatant naują turizmo maršrutą ir Klaipėdos rajono turizmo išteklius. Parengtas straipsnis žurnalui „Lietuvos pajūris 2024 vasara - ruduo“.
Publikuoti informaciniai pranešimai Lietuvos e-žiniasklaidos priemonėse ir socialiniuose tinkluose („15min“, „Delfi“, „Mano Gargždai“, „Banga“, „Klaipėda“, „Klaipėda aš su tavimi“, „Vakarų ekspresas“, „Keliaujančios mamos“ ir kt.).</t>
  </si>
  <si>
    <t>2025 m. Klaipėdos rajono turizmo ištekliai pristatyti tarptautinėse parodose: „Vakantebeurs“ (Utrechte, Nyderlanduose), ,,Adventur" (Vilnius, Lietuva), ,,Balttour" (Ryga, Latvija), „Knygų mugė“ (Vilnius, Lietuva). Klaipėdos rajono ištekliai pristatyti miestų šventėse „Jūros šventė“ (Klaipėda), „Šiaulių dienos“ (Šiauliai), ,,Vėjo festivalis", Pūsk vėjuži" festivalyje Juodkrantėje. 
Publikuoti informaciniai pranešimai Lietuvos e-žiniasklaidos priemonėse ir socialiniuose tinkluose („Facebook“, „Instagram“, „15min“, „Delfi“, „Mano Gargždai“, „Banga“, „Klaipėda“, „Klaipėda aš su tavimi“, „Vakarų ekspresas“, „Keliaujančios mamos“ ir kt.). Organizuotas Lryto televizijos laidos „Vasara ant piliakalnio“ filmavimas Klaipėdos rajone. Laidoje pristatytas Kukuliškių piliakalnis Karklėje, gintarų gaudymo įdomybės, plaukimas senoviniu laivu „Dreverna“ bei Mažosios Lietuvos gastronomija. Organizuotas edukacinės programos „Žuvies kelias“ filmavimas Drevernoje. Jungtinėje Karalystėje leidžiamame žurnale „Bird Watching“ paskelbta reklamos kampanija skatinanti paukščių stebėjimą Baltijos jūros pakrantėje.</t>
  </si>
  <si>
    <t> 2.3.3.2.</t>
  </si>
  <si>
    <t>Tradicinių ir e-rinkodaros priemonių prioritetinėse turizmo rinkose įgyvendinimas</t>
  </si>
  <si>
    <t>2021 m. bendras regiono pristatymas  2 miestų šventėse. Vykdant projektą 2014-2020 m. Intereg V-A Latvijos ir Lietuvos bendradarbiavimo per sieną programą „Baltų kultūros pažinimo skatinimas ir žinomumo apie tarptautinį kultūros kelią „Baltų kelias“ didinimas“ įvykdytos šios veiklos:sukurtas animuotas 3D filmas ,,Kaip kūrėsi Gargždai nuo pelkių iki šių dienų", sukurtas virtualus turas ant Kalniškės piliakalnio ,,Kuršiai moderniai laikais" . 
2022 m. Turizmo išteklių pristatymas tarptautinėse turizmo parodose „Adventur“ Vilniuje ir „Outdoor“ Rygoje.
Klaipėdos regiono pristatymas miestų šventėse „Jūros šventė“ (Klaipėda), „Sostinės dienos“ (Vilniuje), „Boat and House Show“ (Svencelėje)“.
Priekulėje sukurti ir įrengti du nauji išmanieji informaciniai stendai - išmanusis stendas su visa turistine informacija Priekulės seniūnijoje bei interaktyvus stendas prie I. Simonaitytės paminklo. 
Sukurtas audiogidas po Priekulę ir įdiegtas į išmanųjį stendą Priekulėje.
Maršrute „Paukščių takai“ įdiegti QR kodai, kurių pagalba galima išgirsti 20 paukščių.
Publikuoti informaciniai pranešimai Lietuvos e-žiniasklaidos priemonėse ir socialiniuose tinkluose („15min“, „Delfi“, „Mano Gargždai“, „Banga“, „Klaipėda“, „Klaipėda aš su tavimi“, „Vakarų ekspresas“, „Keliaujančios mamos“ ir kt.).</t>
  </si>
  <si>
    <t xml:space="preserve">2021-2023 m., 2 pr., 3.3.1
</t>
  </si>
  <si>
    <t xml:space="preserve">2023 m. Klaipėdos rajono turizmo ištekliai pristatyti tarptautinėse parodose ,,Adventur" Vilniuje, ,,Balttour" Rygoje (Latvija) e ir ,,Vakantebeurs" Utrechte, (Olandija). Klaipėdos regiono pristatymas miestų šventėse „Jūros šventė“ (Klaipėda), „Sostinės dienos“ (Vilniuje), „Boat and House Show“ (Svencelėje)“,,Vėjo festivalis" (Dreverna).
Suorganizuotas 2 dienų žurnalistų iš Ispanijos turas po Klaipėdos rajono objektus.         
Maršrute „Gyvenimas etnografinių regionų paribije“ įdiegti QR kodai, kurių pagalba galima sužinoti platesnę informaciją apie objektą.
Parengtas straipsnis žurnalui „Lietuvos pajūris 2023 vasara - ruduo“.
Publikuoti informaciniai pranešimai Lietuvos e-žiniasklaidos priemonėse ir socialiniuose tinkluose („15min“, „Delfi“, „Mano Gargždai“, „Banga“, „Klaipėda“, „Klaipėda aš su tavimi“, „Vakarų ekspresas“, „Keliaujančios mamos“ ir kt.). </t>
  </si>
  <si>
    <t>2023-2025 m.  2 pr. 3.1.1.</t>
  </si>
  <si>
    <t>2024 m. Klaipėdos rajono turizmo ištekliai pristatyti tarptautinėse parodose:"Vakantebeurs" Utrechte (Olandija), ,,Adventur" Vilniuje, ,,Balttour" Rygoje (Latvija). Klaipėdos regiono pristatymas miestų šventėse „Jūros šventė“ (Klaipėda), „Sostinės dienos“ (Vilniuje), ,,Vėjo festivalis" (Dreverna), Pūsk vėjuži" festivalyje Juodkrantėje. Suorganizuotas informacinis pažintinis turas ir mokymai regiono gidams, pristatant naują turizmo maršrutą ir Klaipėdos rajono turizmo išteklius. Parengtas straipsnis žurnalui „Lietuvos pajūris 2024 vasara - ruduo“.
Publikuoti informaciniai pranešimai Lietuvos e-žiniasklaidos priemonėse ir socialiniuose tinkluose („15min“, „Delfi“, „Mano Gargždai“, „Banga“, „Klaipėda“, „Klaipėda aš su tavimi“, „Vakarų ekspresas“, „Keliaujančios mamos“ ir kt.).</t>
  </si>
  <si>
    <t xml:space="preserve">2024-2026 m. 2 pr. 2-3-2 </t>
  </si>
  <si>
    <t xml:space="preserve">2025 m. Klaipėdos rajono turizmo ištekliai pristatyti tarptautinėse parodose: „Vakantebeurs“ (Utrechte, Nyderlanduose), ,,Adventur" (Vilnius, Lietuva), ,,Balttour" (Ryga, Latvija), „Knygų mugė“ (Vilnius, Lietuva). Klaipėdos rajono ištekliai pristatyti miestų šventėse „Jūros šventė“ (Klaipėda), „Šiaulių dienos“ (Šiauliai), ,,Vėjo festivalis", Pūsk vėjuži" festivalyje Juodkrantėje. 
Publikuoti informaciniai pranešimai Lietuvos e-žiniasklaidos priemonėse ir socialiniuose tinkluose („Facebook“, „Instagram“, „15min“, „Delfi“, „Mano Gargždai“, „Banga“, „Klaipėda“, „Klaipėda aš su tavimi“, „Vakarų ekspresas“, „Keliaujančios mamos“ ir kt.). Organizuotas Lryto televizijos laidos „Vasara ant piliakalnio“ filmavimas Klaipėdos rajone. Laidoje pristatytas Kukuliškių piliakalnis Karklėje, gintarų gaudymo įdomybės, plaukimas senoviniu laivu „Dreverna“ bei Mažosios Lietuvos gastronomija. Organizuotas edukacinės programos „Žuvies kelias“ filmavimas Drevernoje. Jungtinėje Karalystėje leidžiamame žurnale „Bird Watching“ paskelbta reklamos kampanija skatinanti paukščių stebėjimą Baltijos jūros pakrantėje. </t>
  </si>
  <si>
    <t>2.4 tikslas. Skatinti jaunų žmonių ryšį su gyvenamąja vietove</t>
  </si>
  <si>
    <t>2.4.1 uždavinys. Paskatinti jaunimo aktyvumą ir dalyvavimą jaunimo veiklose</t>
  </si>
  <si>
    <t> 2.4.1.1.</t>
  </si>
  <si>
    <t>Projektų ir iniciatyvų, įtraukiančių jaunimo organizacijas, skatinimas</t>
  </si>
  <si>
    <t>JRK</t>
  </si>
  <si>
    <t>8,45
15,16
16,27
21,95</t>
  </si>
  <si>
    <t>2021 m. įgyvendinta 12 jaunimo veiklos projektų,į veiklas bei  iniciatyvas įtraukta 1287 jauni žmonės, 453 vaikai ir 586 vyresni žmonės. 
2022 m.  įgyvendinta 12 jaunimo veiklos projektų. Įgyvendintas  Jaunimo metams paminėti skirtas priemonių planas.
2023 m.  įgyvendinta 11 jaunimo veiklos projektų. 
2024 m. įgyvendinta 12 jaunimo veiklos projektų.</t>
  </si>
  <si>
    <r>
      <rPr>
        <sz val="10"/>
        <color theme="1"/>
        <rFont val="Times New Roman"/>
      </rPr>
      <t xml:space="preserve">2021-2023 m., 5 pr. 1.4.2. 
2023-2025 </t>
    </r>
    <r>
      <rPr>
        <sz val="10"/>
        <color theme="1"/>
        <rFont val="Times New Roman"/>
        <family val="1"/>
        <charset val="186"/>
      </rPr>
      <t>m. 5 pr. 3.2.1.
2024-2026 m. 5 pr. 5-3-2</t>
    </r>
  </si>
  <si>
    <t>2025 m. įgyvendinta 17 jaunimo veiklos projektų.</t>
  </si>
  <si>
    <t>2025-2027 m. 5 pr. 5-3-2</t>
  </si>
  <si>
    <t> 2.4.1.2.</t>
  </si>
  <si>
    <t>Jaunimo savanorystės skatinimas</t>
  </si>
  <si>
    <t>6,0
4,0
6,0</t>
  </si>
  <si>
    <r>
      <rPr>
        <sz val="10"/>
        <color theme="1"/>
        <rFont val="Times New Roman"/>
      </rPr>
      <t xml:space="preserve">2021 m. 35 jauni žmonės baigė 6 mėn. Jaunimo savanorišką tarnybą, 105 jaunuoliai atliko ilgalaikę savanorystę. 
2022 m. 24 jauni žmonės baigė Jaunimo savanorišką tarnybą ir 85 jaunuoliai atliko ilgalaikę savanorystę.
2023 m. 7 savanoriai baigė 6 mėnesius trukusią Jaunimo savanorišką tarnybą ir toliau tęsią savanorystę. Nuo 1 iki 3 mėnesių savanoriavo 30 Klaipėdos rajono savanorių.
2024 m.  pasirašyta 31 sutartis su savanoriais. 18 savanorių baigė 6 mėnesių savanorystę 2024 m., 13 savanorių savanorišką tarnybą baigs 2025 metais. </t>
    </r>
  </si>
  <si>
    <r>
      <rPr>
        <sz val="10"/>
        <color theme="1"/>
        <rFont val="Times New Roman"/>
      </rPr>
      <t>2021-2023 m., 5 pr. 1.4.2. 
2023-2025 m</t>
    </r>
    <r>
      <rPr>
        <sz val="10"/>
        <color theme="1"/>
        <rFont val="Times New Roman"/>
        <family val="1"/>
        <charset val="186"/>
      </rPr>
      <t>. 5 pr. 3.2.1.
2024-2026 m. 5 pr. 5-3-2</t>
    </r>
  </si>
  <si>
    <t>Iš  viso 2025 metais buvo sudaryta 31 sutartis su ilgalaikiais savanoriais (6 mėn. savanorystė), kurie savanorišką veiklą vykdė skirtingose Klaipėdos r. priimančiose organizacijose: 13 sutarčių sudaryta vykdant veiklą iš Jaunimo reikalų agentūros skirtų projektinių lėšų ir 18 sutarčių iš Savivaldybės biudžeto (2025 m. skirta 6000 Eur).</t>
  </si>
  <si>
    <t>2025-2027 m. , 5 pr. 5-3-2</t>
  </si>
  <si>
    <t> 2.4.1.3.</t>
  </si>
  <si>
    <t>Tarptautinės savanorystės galimybių skatinimas</t>
  </si>
  <si>
    <t>10,4
3,5</t>
  </si>
  <si>
    <r>
      <rPr>
        <sz val="10"/>
        <color theme="1"/>
        <rFont val="Times New Roman"/>
      </rPr>
      <t xml:space="preserve">2021 m. įgyvendinti du tarptautiniai projektai, 4 savanoriai iš Vokietijos, Albanijos, Sarkatvelo ir Turkijos atliko ilgalaikę savanorystę.
2022 m. dalyvauta partnerio teisėmis dviejuose tarptautiniuose projektuose Suomijoje ir Vokietijoje. Mergina iš Vokietijos atliko Tarptautinę savanorystę Gargždų atvirame jaunimo centre. Dvi Klaipėdos rajono jaunuolės išvyko į tarptautinę savanorystę Turkijoje.
2023 m. dalyvauta  tarptautinėje savanorystėje 2 mėnesius Italijoje, išvyko 1 mergina. Jai buvo suteiktos visos konsultacijos prieš, per ir po savanorystės. Rugpjūčio ir rugsėjo mėnesiais atvyko 2 savanoriai iš Portugalijos.
2024 m. Savivaldybėje tarptautinę savanorystę atliko 2 jauni žmonės.  </t>
    </r>
  </si>
  <si>
    <r>
      <rPr>
        <sz val="10"/>
        <color theme="1"/>
        <rFont val="Times New Roman"/>
      </rPr>
      <t>2021-2023 m., 5 pr. 1.4.1. 
2023-2025 m</t>
    </r>
    <r>
      <rPr>
        <sz val="10"/>
        <color theme="1"/>
        <rFont val="Times New Roman"/>
        <family val="1"/>
        <charset val="186"/>
      </rPr>
      <t>. 5 pr. 3.2.1.
2024-2026 m. 5 pr. 5-3-2</t>
    </r>
  </si>
  <si>
    <t xml:space="preserve">2025 m. Savivaldybėje ilgalaikę  savanorystę atliko savanorė iš Vengrijos Anna Kiss. </t>
  </si>
  <si>
    <t> 2.4.1.4.</t>
  </si>
  <si>
    <t>Jaunimo užimtumo vasarą ir integracijos į darbo rinką programos įgyvendinimas</t>
  </si>
  <si>
    <t>20,49
20,0
21,59
21,09</t>
  </si>
  <si>
    <t>8,3
12,0</t>
  </si>
  <si>
    <r>
      <rPr>
        <sz val="10"/>
        <color theme="1"/>
        <rFont val="Times New Roman"/>
      </rPr>
      <t xml:space="preserve">2021 m. 32 verslo įmonėse 2 mėn.  įdarbintas 61 nepilnametis (vasarą,  ne ugdymo laiku). 
2022 m. 23 įmonėse dirbo 54 nepilnamečiai. Pirmą kartą parengta Programoje dalyvaujančių jaunuolių kompetencijų įvertinimo ir skatinimo tvarka,. Pagal šią tvarką 24 jaunuoliai surinko reikiamą balų skaičių ir buvo paskatinti prizais.
2023 m. 21 įmonėje dirbo 46 nepilnamečiai. 
2024 m. vasaros metu įdarbinti 45 jauni žmonės, kurie dirbo pas 23 darbdavius: 16 merginų ir 29 vaikinai. </t>
    </r>
  </si>
  <si>
    <r>
      <rPr>
        <sz val="10"/>
        <color theme="1"/>
        <rFont val="Times New Roman"/>
      </rPr>
      <t xml:space="preserve">2021-2023 m., 5 pr., 1.4.2. 
2023-2025 </t>
    </r>
    <r>
      <rPr>
        <sz val="10"/>
        <color theme="1"/>
        <rFont val="Times New Roman"/>
        <family val="1"/>
        <charset val="186"/>
      </rPr>
      <t>m. 5 pr. 3.2.1.
2024-2026 m. 5 pr. 5-3-2</t>
    </r>
  </si>
  <si>
    <t>2025 m. jaunimo užimtumo vasarą ir integracijos į darbo rinką programoje dalyvavo 26 darbdaviai ir  39 jauni žmonės:  15 merginų ir 24 vaikinai.</t>
  </si>
  <si>
    <t>2.4.2 uždavinys. Pagerinti savivaldybės institucijų veiklą darbo su jaunimu srityje</t>
  </si>
  <si>
    <t> 2.4.2.1.</t>
  </si>
  <si>
    <t>Atvirojo darbo su jaunimu paslaugų jaunimui teikimas atvirose jaunimo erdvėse</t>
  </si>
  <si>
    <t>73,9
166,0
204,0
219,7</t>
  </si>
  <si>
    <t xml:space="preserve">
6,0</t>
  </si>
  <si>
    <t>4,5
3,5</t>
  </si>
  <si>
    <r>
      <rPr>
        <sz val="10"/>
        <color theme="1"/>
        <rFont val="Times New Roman"/>
      </rPr>
      <t>2021 m. Gargždų atvirame jaunimo centre suteiktos paslaugos 1578 jaunuoliams. Per dieną centre  apsilankiusių jaunuolių skaičius vid. 21.
2022 m. Gargždų atvirame jaunimo centre suteiktos paslaugos 874 jaunuoliams. Per dieną centre vidutiniškai apsilanko 17. Psichologinių konsultacijų skaičius – 94. Unikalūs, pastovų kontaktą su psichologe palaikantys jaunuoliai – 24. 
2023 m. Gargždų atvirame jaunimo centre suteiktos paslaugo  546  jaunuoliams.  Per dieną Jaunimo centre  apsilankančių jaunuolių vidurkis – 11. Psichologinių konsultacijų,  pastovų kontaktą su psichologe palaikantys jaunuoliai – 113. 
2024 m. Gargždų atvirame jaunimo centre paslaugos suteiktos 423 jaunuoliams. Per dieną centre vidutiniškai apsilanko 12 jaunų žmonių. Invividualių konsultacijų skaičius- 112.  Psichologo etatas (0,25) patvirtintas GAJC direktoriaus 2025 m. sausio 2 d. įsakymu Nr. (1.7 E) V-1.</t>
    </r>
  </si>
  <si>
    <r>
      <rPr>
        <sz val="10"/>
        <color theme="1"/>
        <rFont val="Times New Roman"/>
      </rPr>
      <t>2021-2023 m., 5 pr., 1.4.1. 
2023-2025 m.</t>
    </r>
    <r>
      <rPr>
        <sz val="10"/>
        <color theme="1"/>
        <rFont val="Times New Roman"/>
        <family val="1"/>
        <charset val="186"/>
      </rPr>
      <t xml:space="preserve"> 5 pr. 3.2.1., 3.2.2.
2024-2026 m. 5 pr. 5-3-2</t>
    </r>
  </si>
  <si>
    <t>2025-2027 m.  5 pr. 5-3-2</t>
  </si>
  <si>
    <t> 2.4.2.2.</t>
  </si>
  <si>
    <t>Jaunimo informavimo ir konsultavimo paslaugų užtikrinimas</t>
  </si>
  <si>
    <t xml:space="preserve">6,0
8,0 </t>
  </si>
  <si>
    <r>
      <rPr>
        <sz val="10"/>
        <color theme="1"/>
        <rFont val="Times New Roman"/>
      </rPr>
      <t>2021 m. veikia jaunimo informavimo ir konsultavimo taškas. Jaunuoliams suteiktos 78 informavimoir konsultavimo  paslaugos ir 390 individualių konsultacijų. 
2022 m. pasiekti 2695 jauni žmonės, iš jų į veiklas įtraukti – 56 jauni žmonės.
2023 m. bendras unikalių lankytojų skaičius – 63 jaunuoliai. Bendras apsilankymų (konsultacijų) skaičius – 144. Specialistas parengė 56 publikacijas, pasiekta 320 jaunų žmonių, iš jų į veiklas įtraukti – 260 jaunų žmonių.
2024 m. Jaunimo informavimo ir konsultavimo specialistė per ataskaitinį laikotarpį parengė – 24 ,,Žinau viską“ publikacijas socialiniuose tinkluose. Publikacijų bendras pasiekiamumas – 9936 peržiūrų. Publikacijų rezultatas – 123 jaunuoliai įtraukti į veiklas. 112 unikalių lankytojų gavo individualias konsultacijas.</t>
    </r>
  </si>
  <si>
    <r>
      <rPr>
        <sz val="10"/>
        <color theme="1"/>
        <rFont val="Times New Roman"/>
      </rPr>
      <t>2021-2023 m., 5 pr., 1.4.1. 
2023-202</t>
    </r>
    <r>
      <rPr>
        <sz val="10"/>
        <color theme="1"/>
        <rFont val="Times New Roman"/>
        <family val="1"/>
        <charset val="186"/>
      </rPr>
      <t xml:space="preserve">5 m. 5 pr. 3.2.1., 3.2.2.
2024-2026 m. </t>
    </r>
  </si>
  <si>
    <t>2025  m. Jaunimo informavimo ir konsultavimo centre unikalių apsilankiusių ir konsultaciją gavusių jaunų žmonių skaičius – 135. Paskelbta 60 informacijų. Raekcijų skaičius Feisbuke 41604, o  Instagrame- 324000.</t>
  </si>
  <si>
    <t> 2.4.2.3.</t>
  </si>
  <si>
    <t>Jaunimui patrauklios dinamiškos infrastruktūros įrengimas (Skate, BMX parkai ir kt.)</t>
  </si>
  <si>
    <t>Renkama skate parko vieta, ieškomas finansavimo šaltinis.</t>
  </si>
  <si>
    <t xml:space="preserve">2022-2024 m. </t>
  </si>
  <si>
    <t>2025 m. priemonė nevykdoma, planuojama Skate parko projektavimui bei įrengimo pradžiai skirti150 tūkst. Eur lėšos 2026 m.</t>
  </si>
  <si>
    <t>2025-2027 m. 8 pr., 8.2.1.</t>
  </si>
  <si>
    <t>2.4.2.4.</t>
  </si>
  <si>
    <t xml:space="preserve">Paslaugų jaunimui plėtojimas </t>
  </si>
  <si>
    <t>10,0
45,0
45,0
45,0</t>
  </si>
  <si>
    <t xml:space="preserve">
10,5</t>
  </si>
  <si>
    <r>
      <rPr>
        <sz val="10"/>
        <color theme="1"/>
        <rFont val="Times New Roman"/>
      </rPr>
      <t xml:space="preserve">2021 m. suorganizuotos 124 įvairios veiklos (laisvalaikio užimtumo, sporto, prevencinės, socialinių įgūdžių ugdymo ir pan.).
2022 m.pradėta nauja darbo su jaunimu forma- praktinių įgūdžių ugdymas.Jaunuoliams suteiktos 103 konsultacijos, vasaros metu įdarbinti 54 nepilnamečiai 23 įmonėse. Jaunimui suorganizuotos 84 veiklas.Veiklų įvairovė vykdoma atsižvelgiant į jaunuolių poreikius: iš jų 22 praktinių įgūdžių, 18 orientuotų į psichologinę ir emocinę sveikatą, 5 rajoniniai renginiai, 3 vasaros stovyklos, 7 žygiai ir pan.
2023 m. praktinių įgūdžių ugdymas, suteiktos konsultacijos 87 jaunuliams. Bendras apsilankymų (konsultacijų) skaičius – 131.  Vasaros metu įdarbinti 46 jaunuoliai. 
2024 m. 2 jaunimo darbuotojai  dirba "Vaivorykstės" gimnazijoje, vyksta nuolatinis darbas su jaunimu ugdymo įstaigoje, įrengtoje atskiroje erdvėje. Vasaros metu įdarbinti 45 jauni žmonės, kurie dirbo pas 23 darbdavius: 16 merginų ir 29 vaikinai, bendras suteiktų konsultacijų skaičius- 92.  </t>
    </r>
  </si>
  <si>
    <r>
      <rPr>
        <sz val="10"/>
        <color theme="1"/>
        <rFont val="Times New Roman"/>
      </rPr>
      <t>2021-2023 m., 5 pr., 1.4.1.  
2023-2025 m. 5 pr. 3.2.1., 3.2.2.</t>
    </r>
    <r>
      <rPr>
        <sz val="10"/>
        <color theme="1"/>
        <rFont val="Times New Roman"/>
        <family val="1"/>
        <charset val="186"/>
      </rPr>
      <t xml:space="preserve">
2024-2026 m. 5 pr. 5-3-2</t>
    </r>
  </si>
  <si>
    <t>45,0                               12,0</t>
  </si>
  <si>
    <t xml:space="preserve">Darbas su jaunimu mokykloje 2025 metais vykdytas Gargždų „Vaivorykštės“ gimnazijoje, o nuo 2025 rugsėjo penktadieniais darbas su jaunumu mokykloje vykdomas naujai atidarytoje Sendvario „Saulės“ mokykloje, „Vaivorykštėje“ dirbama pirmadieniais-ketvirtadieniais.                                                                                                                                                                                                                                                                                                                                               Nuo   2025-06-01 vykdoma viešųjų pirkimų būdu nupirkta paslauga - darbas su jaunimu gatvėje, kurios teikėjas yra LPF "Dvasinės pagalbos jaunimui centras".  Bendras jaunų žmonių, su kuriais užmegztas kontaktas (nuo 2025-06-01 iki 2025-12-31) dirbant Priekulėje  su jaunimu gatvėje skaičius - 98, bendras jaunų žmonių, su kuriais užmegztas kontaktas dirban Gargžduose - 258.                                                                                                                                                                                                                                                                                                                                              </t>
  </si>
  <si>
    <t>2025-2027 m. , 5 pr. 5-3-2, 5-2-1</t>
  </si>
  <si>
    <t>2.4.2.5.</t>
  </si>
  <si>
    <t>Mobiliojo darbo su jaunimu paslaugų teikimas</t>
  </si>
  <si>
    <t>28,8
35,0
32,0
62,09</t>
  </si>
  <si>
    <t xml:space="preserve">
18,9</t>
  </si>
  <si>
    <t>2022 m. 8 vietovėse dvi mobilios jaunimo darbuotojų komandos suteikė paslaugas  424 unikaliems jaunuoliams. Suorganizuotos  96  įvairios veiklos (protmūšiai, žygiai, sporto, prevencinės, laisvalaikio ir pan.). 2023 m. 8 vietovėse dvi mobilios jaunimo darbuotojų komandos suteikė paslaugas 514 unikaliems jaunuoliams. 2024 m. 9 mobilaus darbo vietovėse 2 mobilios jaunimo komandos (pirma komanda 2 darbuotojai po pilną etatą ir antra komanda 2 darbuotojai po pusę etato) suteikė paslaugas 891 unikaliems jaunuoliams.</t>
  </si>
  <si>
    <r>
      <t xml:space="preserve">2021-2023 m., 5 pr., 1.4.1. 
2023-2025 </t>
    </r>
    <r>
      <rPr>
        <sz val="10"/>
        <color theme="1"/>
        <rFont val="Times New Roman"/>
        <family val="1"/>
        <charset val="186"/>
      </rPr>
      <t>m. 5 pr. 3.2.1., 3.2.2.
2024-2026 m. 5 pr. 5-3-2</t>
    </r>
  </si>
  <si>
    <t xml:space="preserve">2025 m. bendras unikalių lankytojų skaičius ‒ 884  (dirbo viena komanda: 2 žmonės) Bendras apsilankymų skaičius – 2359. </t>
  </si>
  <si>
    <t>3.1 tikslas. Skatinti verslo plėtrą ir didinti savivaldybės investicinį patrauklumą</t>
  </si>
  <si>
    <t>3.1.1 uždavinys. Sudaryti sąlygas investicijų pritraukimui ir verslo plėtrai visoje Klaipėdos rajono savivaldybėje</t>
  </si>
  <si>
    <t> 3.1.1.1.</t>
  </si>
  <si>
    <t>Savivaldybės investicinį potencialą pristatančių rinkodaros priemonių sukūrimas</t>
  </si>
  <si>
    <t xml:space="preserve">2021 m. parengta ir Klaipėdos rajono savivaldybės interneto svetainės skiltyje "Verslui"  patalpinta informacija apie Klaipėdos rajono investicinę ir verslo aplinką.  
2023 m. parengti pristatymai apie Klaipėdos rajono savivaldybės įgyvendinamas verslo plėtros skatinimo ir investicijų pritraukimo priemones bei apie Klaipėdos rajono investicinę ir verslo aplinką, patalpinti Klaipėdos rajono savivaldybės interneto svetainės skiltyje "Verslui". 
2024 m. - Surinkta ir susisteminta statistinė informacija ir parengtas pristatymas apie Klaipėdos rajono investicinę ir verslo aplinką. Pristatymas patalpintas Savivaldybės interneto svetainės skyriuje „Verslui“. Organizuotas Klaipėdos rajono savivaldos ir verslo forumas „ATEITIES KODAS: TVARUMAS IR SKAITMENIZACIJA“. Forumo metu Savivaldybės Architektūros ir teritorijų planavimo skyriaus vedėjas, vyr. architektas G. Kasperavičius atliko pranešimą „Miestas – neišnaudotos galimybės“.                                                                 </t>
  </si>
  <si>
    <t xml:space="preserve">
2024-2026 m. pr. 2-1-1</t>
  </si>
  <si>
    <t>2025 m. parengtas Klaipėdos rajono savivaldybės pristatymas tarptautinei parodai–konferencijai RESTA 2025. Tai didžiausia statybos ir būsto sprendimų paroda Baltijos šalyse, skirta statybų, nekilnojamojo turto, infrastruktūros, investicijų ir susijusių sektorių profesionalams bei verslo atstovams . Pristatymo metu buvo pristatytas Klaipėdos rajono investicinis potencialas, įgyvendinti ir planuojami infrastruktūros projektai, ekonominiai pasiekimai bei gyvenimo kokybės ir kultūros aspektai, siekiant didinti savivaldybės investicinį patrauklumą ir skatinti bendradarbiavimą su verslo, investuotojų, užsienio partnerių ir kitų savivaldybių atstovais. Parengtas pristatymas taip pat naudojamas Savivaldybei reprezentuoti susitikimuose su užsienio partneriais, kitomis savivaldybėmis bei oficialių vizitų į didžiąsias Klaipėdos rajono įmones metu.</t>
  </si>
  <si>
    <t> 3.1.1.2.</t>
  </si>
  <si>
    <t xml:space="preserve">Pramonės parko kūrimo galimybių vertinimas </t>
  </si>
  <si>
    <t>Vykdymas planuojamas vėlesniais metais. Taip pat laukiami pasiūlymai iš privačios iniciatyvos.</t>
  </si>
  <si>
    <t>3.1.1.3.</t>
  </si>
  <si>
    <t>Ryšių su Lietuvos ir užsienio verslo įmonių asocijuotomis struktūromis užmezgimas ir informacijos apie savivaldybės investicinį potencialą sklaida</t>
  </si>
  <si>
    <t xml:space="preserve">Pradėtas bendradarbiavimas su Klaipėdos rajono verslo įmonių asociacija. 
2022 m. užmegzti ryšiai su tarptautinių profesinių renginių organizavimo kompanija „BaltiM“ (Prancūzija), kuri padeda Lietuvos įmonėms pasiruošti dalyvavimui parodose, vykstančiose Prancūzijoje ir Italijoje. Užmegzti ryšiai su Asociacija "Pietų Prancūzijos Lietuvių Bendruomenė". Parengta susisteminta informacija – atmintinė apie šiuo metu Savivaldybės taikomas mokesčių lengvatas ir teikiamą finansinę paramą verslui. Parengtas pristatymas apie Klaipėdos rajono savivaldybės ekonominę ir investicinę aplinką.                              </t>
  </si>
  <si>
    <t xml:space="preserve">
</t>
  </si>
  <si>
    <t>2023 m. nuolat aktyviai bendradarbiauta su Klaipėdos rajono verslo įmonių asociacija, parengtas Savivaldybės ir Klaipėdos rajono verslo įmonių asociacijos bendradarbiavimo sutarties projektas. Bendradarbiavimo sutarties pasirašymas planuojamas 2024 m. 2. Parengtas pristatymas apie Klaipėdos rajono savivaldybės įgyvendinamas verslo plėtros skatinimo ir investicijų pritraukimo priemones ir pristatytas šiuose renginiuose:
1. 2023 m. kovo 23 d. atliktas pristatymas Klaipėdos rajono verslo įmonių asociacijos organizuotame renginyje „Iššūkis – verslas Klaipėdos rajone ir jo plėtra“.
2. 2023 m. gegužės 30 d. atliktas pristatymas Klaipėdos rajono turizmo centro organizuotame Klaipėdos rajono turizmo sezono atidarymo renginyje.</t>
  </si>
  <si>
    <t>2024 m. Pasirašyta bendradarbiavimo sutartis tarp Klaipėdos rajono savivaldybės ir VšĮ „Inovacijų agentūros“, siekiant įgyvendinti bendradarbystės centro „Spiečius“ veiklą Gargžduose. Sutartimi numatyta, kad savivaldybė suteiks patalpas šiam centrui, o „Inovacijų agentūra“ užtikrins verslumo skatinimo veiklas, teiks konsultacijas, organizuos mokymus bei verslo bendruomenės renginius. Pasirašyta bendradarbiavimo sutartis tarp Klaipėdos rajono savivaldybės ir Klaipėdos rajono verslo įmonių asociacijos. Šia sutartimi siekiama stiprinti bendradarbiavimą verslo plėtros ir ekonominės aplinkos gerinimo srityse. Įgyvendinant Klaipėdos rajono „Atvirų horizontų“ gyventojo kortelės iniciatyvą buvo sudaryti 25 ketinimų protokolai ir pasirašytos 64 bendradarbiavimo sutartys su verslo atstovais.</t>
  </si>
  <si>
    <t>2024-2026 m. pr. 2-1-1</t>
  </si>
  <si>
    <t>2025 m. siekiant stiprinti ryšius su verslo įmonių asocijuotomis struktūromis ir užtikrinti nuoseklią informacijos apie Savivaldybės investicinį potencialą sklaidą, užmegztas ir plėtojamas bendradarbiavimas su Klaipėdos miesto BNI verslo klubais, kuriuose dalyvauja daug Klaipėdos rajono įmonių. Verslo pusryčių ir susitikimų metu dalijamasi aktualia informacija apie Klaipėdos rajono investicines galimybes, vykdomus ir planuojamus projektus.</t>
  </si>
  <si>
    <t>3.1.1.4.</t>
  </si>
  <si>
    <t>Prioritetinių verslo sektorių nustatymas ir paskatų mechanizmo jiems pritraukti sukūrimas ir įgyvendinimas</t>
  </si>
  <si>
    <t xml:space="preserve">Vykdymas planuojamas vėlesniais metais.
</t>
  </si>
  <si>
    <t>3.1.1.5.</t>
  </si>
  <si>
    <t>Savivaldybės NT pritaikymas ir panaudojimas verslo reikmėms</t>
  </si>
  <si>
    <t>2022 m. ieškota potencialių Savivaldybei prikalausančių patalpų, kurias būtų galima pritaikyti verslo reikmėms, tačiau kol kas tokių Savivaldybės NT nerasta. Ieškoma galimybių nuomotis tam tikras patalpas, kurias būtų galima pritaikyti verslo poreikiams.
2023 m. su VšĮ „Inovacijų agentūra“ pasirašyta partnerystės sutartis dėl bendradarbiavimo įgyvendinant projektą „Inkubavimo, konsultavimo, mentorystės ir tinklaveikos programų vystymas, skatinant pradedančiųjų SVV subjektų kūrimąsi ir augimą regionuose“. Projektas bus vykdomas 36 mėn. Projekto įgyvendinimo pradžia numatoma 2024 m. I ketv. Pasirašytoje sutartyje numatyta, kad Savivaldybė turi suteikti patalpas projekto veikloms įgyvendint, todėl suplanuota skelbti patalpų nuomos pirkimo konkursą. 
2024 m. Gargžduose įkurtas verslo bendradarbystės centras "Spiečius".</t>
  </si>
  <si>
    <t xml:space="preserve">
2024-2026 m. pr. 2-1-1</t>
  </si>
  <si>
    <t>2025 m. - informacijos iš susijusių skyrių apie tai, jog būtų prtitaikytas Savivaldybės NT ir panaudotas verslo reikmėms negauta.</t>
  </si>
  <si>
    <t>3.1.1.6.</t>
  </si>
  <si>
    <t>Įmonių dalyvavimo smulkaus ir vidutinio verslo asociacijų veikloje skatinimas</t>
  </si>
  <si>
    <t xml:space="preserve">2021 m. Klaipėdos rajono savivaldybės interneto svetainėje bei Facebook puslapyje "Verslas. Klaipėdos rajonas" viešinta informacija apie Klaipėdos rajono verslą vienijančias organizacijas.
2022 m. Savivaldybės administracijos organizuotame "Savivaldos ir verslo forume" buvo pakviesta dalyvauti Klaipėdos rajono verslo įmonių asociacija ir jai suteikta galimybė pristatyti savo veiklą, siekiant pritraukti naujų narių į asociaciją. 
2023 m. Klaipėdos rajono savivaldybės interneto svetainėje bei Facebook puslapyje "Verslas. Klaipėdos rajonas" nuolat viešinama informacija apie  Klaipėdos rajono verslą vienijančias organizacijas. Konsultuojant pradedančiuosius verslininkus informuojama apie Klaipėdos rajone veikiančias verslo asociacija ir galimybes tapti jų nariais.
2024 m. Klaipėdos rajono savivaldybės interneto svetainėje bei Facebook puslapyje "Verslas. Klaipėdos rajonas" nuolat viešinama informacija apie  Klaipėdos rajono verslą vienijančias organizacijas. Konsultuojant pradedančiuosius verslininkus informuojama apie Klaipėdos rajone veikiančias verslo asociaciją ir galimybes tapti jos nariais. 2024 m. birželio 25 d. pasirašyta bendradarbiavimo sutartis tarp Klaipėdos rajono savivaldybės ir Klaipėdos rajono verslo įmonių asociacijos. Šia sutartimi siekiama stiprinti bendradarbiavimą verslo plėtros ir ekonominės aplinkos gerinimo srityse.                                                                                                                                               </t>
  </si>
  <si>
    <t xml:space="preserve">
2024-2026 m. pr. 2-1-1</t>
  </si>
  <si>
    <t>2025 m. Klaipėdos rajono savivaldybės interneto svetainėje ir socialinio tinklo „Facebook“ paskyroje „Verslas. Klaipėdos rajonas“ tęsta nuosekli informacijos sklaida apie verslą vienijančias smulkaus ir vidutinio verslo asociacijas bei verslo klubus, konsultuojant pradedančiuosius ir veiklą plėtojančius verslininkus teikiama informacija apie Klaipėdos rajone veikiančią verslo asociaciją bei dalyvavimo joje teikiamas naudas.</t>
  </si>
  <si>
    <t> 3.1.1.7.</t>
  </si>
  <si>
    <t>Žiedinės ekonomikos principais pagrįstų pramonės įmonių plėtros skatinimas</t>
  </si>
  <si>
    <t xml:space="preserve">Vykdymas planuojamas vėlesniais metais.        </t>
  </si>
  <si>
    <t> 3.1.1.8.</t>
  </si>
  <si>
    <t>Rekomendacinės sistemos savivaldybėje besikuriančiam verslui sukūrimas</t>
  </si>
  <si>
    <t>Nuolat teikiamos konsultacijos  planuojantiems kurti, kuriantiems, arba jau verslą vystantiems Klaipėdos rajono gyventojams.
2023 m. teiktos konsultacijos planuojantiems kurti, kuriantiems arba jau verslą vystantiems Klaipėdos rajono gyventojams. Parengtas pristatymas apie Klaipėdos rajono savivaldybės įgyvendinamas verslo plėtros skatinimo ir investicijų pritraukimo priemones ir išsiųstas naujai 2023 m. įsikūrusiems verslams.
2024 m. Nuolat teikiamos konsultacijos  planuojantiems kurti, kuriantiems, arba jau verslą vystantiems Klaipėdos rajono gyventojams bei verslininkams. Atnaujintas pristatymas apie Klaipėdos rajono savivaldybės įgyvendinamas verslo plėtros skatinimo ir investicijų pritraukimo priemones, dalinamasi su naujai įsikūrusiais verslais. Bendradarbiaujan su Inovacijų agentūra Gargžduose įkurtas verslo bendradarbystės centras "Spiečius". „Spiečiaus“ bendradarbystės centro įkūrimas Gargžduose yra svarbus žingsnis kuriant rekomendacinę sistemą savivaldybėje besikuriančiam verslui. Centre verslininkai gali gauti personalizuotas rekomendacijas dėl verslo vystymo, finansavimo galimybių, rinkodaros strategijų, inovacijų diegimo bei partnerystės galimybių tiek vietiniu, tiek tarptautiniu mastu. Taip pat čia veikia mentorystės ir ekspertinių konsultacijų programos, kurios leidžia naujiems verslams efektyviau startuoti ir išvengti dažniausiai pasitaikančių klaidų. Per verslo kontaktų renginius, mokymus ir individualias konsultacijas skatinamas ne tik verslo žinių gilinimas, bet ir tinklaveika su kitais verslininkais bei potencialiais investuotojais.</t>
  </si>
  <si>
    <t>2025 m. nuolat teiktos konsultacijos planuojantiems kurti, kuriantiems, arba jau verslą vystantiems Klaipėdos rajono gyventojams bei verslininkams. Bendradarbiaujant su Inovacijų agentūros Gargžduose įkurtu verslo bendradarbystės centru „Spiečius“ įgyvendinama inkubavimo, konsultavimo, mentorystės ir tinklaveikos programų vystymas, skatinant pradedančiųjų SVV subjektų kūrimąsi ir augimą regionuose projektas „Verslo skrydis“. Projekto tikslas – skatinti smulkiųjų ir vidutinių verslo subjektų kūrimąsi bei plėtrą, suteikiant jiems mentorystės, ekspertinių konsultacijų, verslo tinklaveikos ir inkubavimo paslaugas. 2025 m. projekte dalyvavo net 16 dalyvių kuriuos kuravo 12 mentorių. Dalyviai aktyviai įsitraukė į programą, dalyvavo mokymuose, verslo partnerysčių renginiuose ir mentorystės programoje. Dalyviai turėjo galimybę naudotis plačiu paslaugų krepšeliu: asmeninėmis ekspertinėmis konsultacijomis, verslo inkubavimo paslaugomis, tinklaveikos renginiais bei grupinėmis konsultacijomis. Projekto veiklomis siekiama didinti verslo išgyvenamumą, skatinti inovacijas ir stiprinti Klaipėdos rajono verslo ekosistemą.</t>
  </si>
  <si>
    <t>3.1.2 uždavinys. Paskatinti gyventojų verslumą</t>
  </si>
  <si>
    <t>3.1.2.1.</t>
  </si>
  <si>
    <t>Kurti, modernizuoti vietas/prekyvietes, pritaikytas smulkaus ir vidutinio verslo veikimui ir plėtrai</t>
  </si>
  <si>
    <t>seniūnai</t>
  </si>
  <si>
    <r>
      <rPr>
        <sz val="10"/>
        <color rgb="FF000000"/>
        <rFont val="Times New Roman"/>
      </rPr>
      <t xml:space="preserve">2021 m. nupirktas Veiviržėnų mstl. centrinės dalies tarp Mokyklos g. ir Laisvės g. pėsčiųjų tako prekybinio pavilijono (stoginės) ir tvoros supaprastintas statybos projektas 2999,95 eur. iš dalyvaujamojo biudžeto. 
2023 m. prie Dovilų I-ojo karjero ir patvirtintos 5 prekybos vietos ir 6 - paslaugų; Prie Gargždų karjero (Skaidrusis) patvirtintos 3 prekybos vietos ir 2 - paslaugų.
2024 m. Endriejavo seniūnijoje pradėta rengti dokumentacija dėl sklypo įteisinimo, kuriame planuojama įrengti prekyvietę.                                                                                                                                                  </t>
    </r>
    <r>
      <rPr>
        <sz val="10"/>
        <color rgb="FF00B050"/>
        <rFont val="Times New Roman"/>
      </rPr>
      <t xml:space="preserve">2025 m. įvyko Gargždų turgaus architektūrinis konkursas. Nustatytas nugalėtojas. Planuojamas projektavimo terminas – 12 mėn. </t>
    </r>
  </si>
  <si>
    <t>2021-2023 m., 9 pr., 2.2.7. 
2024-2026 m. pr. 2-1-1</t>
  </si>
  <si>
    <t xml:space="preserve">2025 m. įvyko Gargždų turgaus architektūrinis konkursas. Nustatytas nugalėtojas. Artimiausiu metu bus pasirašyta projektavimo sutartis.  Planuojamas projektavimo terminas – 12 mėn. </t>
  </si>
  <si>
    <t> 3.1.2.2.</t>
  </si>
  <si>
    <t>Verslo ir turizmo centro kūrimas (TVIC)</t>
  </si>
  <si>
    <t xml:space="preserve">Vykdymas planuojamas vėlesniais metais.       </t>
  </si>
  <si>
    <t> 3.1.2.3.</t>
  </si>
  <si>
    <t>SVV skatinimo programos įgyvendinimas</t>
  </si>
  <si>
    <t xml:space="preserve">33,9
</t>
  </si>
  <si>
    <t xml:space="preserve">2021 m. pasirašytos 23 finansinės paramos skyrimo sutartys, kurių bendra vertė – 27 000,00 Eur. Daugiausia dalinio finansavimo buvo prašoma pagal Programos nuostatų 20.3. punktą „Įrangos ir darbo priemonių įsigijimo išlaidoms iš dalies padengti“. 
Per 2021 m. Klaipėdos rajono smulkiojo verslo atstovams buvo organizuoti e. rinkodaros ir komunikacijos, e. prekybos „eBay“ bei e. prekybos „Etsy“ platformose mokymai, kuriuose dalyvavo net 65 Klaipėdos rajono smulkieji verslininkai. Mokymų organizavimui panaudota 6 905,00 Eur. Organizuotų mokymų tikslas – padėti rajono verslininkams įveikti pandeminio laikotarpio keliamus iššūkius ir tapti ne tik matomais, bet ir konkurencingais elektroninėje erdvėje. 
2022 m. pagal smulkiojo verslo rėmimo programą skirtas dalinis išlaidų finansavimas pagal 31 prašymą. Pagal smulkiojo verslo rėmimo programą skirtas finansavimas: 
1. Daliniam išlaidų kompensavimui (parama skirta 31 pareiškėjui), iš viso panaudota - 50 000 Eur.  
2. Verslo idėjų konkurso "Verslumo manija" nugalėtojams (1, 2 ir 3 veitoms) panaudota - 10 000 Eur. 
3. Savivaldos ir verslo forumo organizavimui panaudota - 7 000 Eur.                                                                                                               
</t>
  </si>
  <si>
    <t xml:space="preserve">2021-2023 m., 2 pr., 1.1.1. 
</t>
  </si>
  <si>
    <t>2023 m.:
 1.1. Suorganizuoti 5 programos komisijos posėdžiai, kurių metu išnagrinėti 7 klausimai ir priimti 39 nutarimai. Atliktas 35 projekto paraiškų administracinės atitikties vertinimas ir parengta 30 Biudžeto lėšų naudojimo sutarčių, kurių bendra vertė – 50 000,00 Eur. Daugiausia dalinio finansavimo buvo prašoma pagal Programos nuostatų 24.3. punktą „Įrangos ir (ar) darbo priemonių įsigijimo išlaidų kompensavimas“.
1.2.	Parengta ir Tarybos patvirtinta nauja Klaipėdos rajono savivaldybės smulkiojo verslo plėtros skatinimo programos nuostatų redakcija.
1.3.	Parengta nauja gyventojų verslumo skatinimo konkurso „Verslumo manija“ tvarkos aprašo redakcija.
1.4.	2023 m. lapkričio 14 d. suorganizuotas Klaipėdos rajono gyventojų verslumo skatinimo konkursas „Verslumo manija“, skirtas skatinti Klaipėdos rajono gyventojus kurti naujas verslo idėjas ir finansiškai prisidėti prie jų įgyvendinimo. Konkursui buvo gauta 13 paraiškų, iš kurių Smulkiojo verslo plėtros skatinimo komisija išrinko pirmos, antros ir trečios vietos nugalėtojus. Pirmos vietos nugalėtojui buvo skirta 5000 eurų, antros – 3000 eurų, trečios – 2000 eurų piniginiai prizai verslo idėjos įgyvendinimui. Pirmąją vietą laimėjo Renata Čeliauskienė, pasiūliusi Vaikų laisvalaikio centro įkūrimo idėją. Šio centro veiklos bus orientuotos į autizmo spektro bei kitų raidos sutrikimų turinčių vaikų ugdymą. Antrąją vietą pelnė Sandra Venckutė-Gailiušienė. Jos verslo idėja – Vaikų priežiūros erdvė „Ajos namučiai“, pritaikyta vaikams nuo 1 iki 3 metų. Šioje erdvėje veiks pusdienio darželis. Trečios vietos nugalėtojas Tomas Žemgulys planuoja mokyklose ir darželiuose organizuoti mini golfo būrelius. Užsiėmimų metu lankytojai bus supažindinami su golfo žaidimo teoriniais pagrindais, taisyklėmis ir kitais svarbiais šio žaidimo niuansais.
1.5.	2023 m. lapkričio 16 d. suorganizuotas Klaipėdos rajono savivaldos ir verslo forumas, skirtas skatinti savivaldos ir verslo bendradarbiavimą, pasidalinti naujausia informacija apie verslo kūrimo ir plėtros galimybėmis tiek Klaipėdos rajone, tiek visoje Lietuvoje, diskutuoti bendrais tiek verslui, tiek ir savivaldai aktualiais klausimais. Forumo pagrindinė tema – dirbtinis intelektas: „Dirbtinis intelektas: versle, gyvenime, savivaldoje“. Forumo metu kalbėta, kaip dirbtinis intelektas keičia pasaulį, darbą, procesus versle, gyvenime ir savivaldoje. Forumo metu buvo apdovanoti ir Klaipėdos rajono gyventojų verslumo skatinimo konkurso „Verslumo manija“ nugalėtojai. Po renginio buvo sulaukta daug teigiamų atsiliepimų iš verslo bendruomenės. Galima daryti išvadą, kad renginys buvo naudingas ir gal net ir viršijo mūsų išsikeltus lūkesčius. Renginyje dalyvavo apie 160 dalyvių.</t>
  </si>
  <si>
    <t xml:space="preserve">2024 m. Per ataskaitinį laikotarpį buvo organizuoti 4 Komisijos posėdžiai, kurių metu išnagrinėti 5 klausimai ir priimti 7 nutarimai. 
2024 m. buvo gauti 59 prašymai suteikti finansinę paramą iš Klaipėdos rajono savivaldybės smulkiojo verslo plėtros skatinimo programos (toliau – Programa) lėšų. Išnagrinėjus pateiktas paraiškas, pasirašytos 45 finansavimo sutartys, kurių bendra vertė sudarė 49 923 Eur. Daugiausia buvo prašoma skirti kompensaciją pagal Programos nuostatų 24.3. punktą „Įrangos ir (ar) darbo priemonių įsigijimo išlaidų kompensavimas“.
Panaudojant Programos įgyvendinimui numatytas lėšas (14 859,76 Eur), 2024 m. lapkričio 14 d. organizuotas Klaipėdos rajono savivaldos ir verslo forumas „ATEITIES KODAS: TVARUMAS IR SKAITMENIZACIJA“. Forumas sulaukė rekordinio susidomėjimo – renginyje dalyvavo apie 180 verslo ir savivaldos atstovų. Pirmą kartą forume buvo organizuota verslo kontaktų mugė, kuri sulaukė labai gerų atsiliepimų – verslininkai įvertino galimybę pristatyti savo veiklą, užmegzti naujus ryšius ir atrasti potencialius partnerius. Forumo metu buvo pristatyti Klaipėdos rajono savivaldybės plėtros projektai bei buvo organizuota ekskursija po „VMG Technics R&amp;D Park“ gamyklą.
Panaudojant Programos įgyvendinimui numatytas lėšas (3217,24 Eur) pagal 2023 m. gruodžio 19 d. pasirašytą partnerystės sutartį tarp Klaipėdos rajono savivaldybės ir VšĮ „Inovacijų agentūros“ 2024 m. pradėtas įgyvendinti projektas „Inkubavimo, konsultavimo, mentorystės ir tinklaveikos programų vystymas, skatinant pradedančiųjų SVV subjektų kūrimąsi ir augimą regionuose“, kuris truks trejus metus. Projekto tikslas – skatinti smulkiųjų ir vidutinių verslo subjektų kūrimąsi bei plėtrą, suteikiant jiems mentorystės, ekspertinių konsultacijų, verslo tinklaveikos ir inkubavimo paslaugas. 2024 m. projekte dalyvavo 12 naujų Klaipėdos rajone registruotų ir veikiančių verslų, kurie aktyviai įsitraukė į programą, dalyvavo mokymuose, verslo partnerysčių renginiuose ir mentorystės programoje. Projekto veiklomis siekiama didinti verslo išgyvenamumą, skatinti inovacijas ir stiprinti Klaipėdos rajono verslo ekosistemą.
Panaudojant Programos įgyvendinimui numatytas lėšas (2 000,00 Eur), buvo organizuotas VšĮ „Inovacijų agentūros“ bendradarbystės centro „Spiečius“ atidarymo renginys. VšĮ „Inovacijų agentūros“ bendradarbystės centro „Spiečius“ atidarymas subūrė smulkiųjų Klaipėdos rajono verslų atstovus bei garbingus svečius, tarp jų – ekonomikos ir inovacijų ministrę. Renginio metu dalyviai turėjo progą iš arčiau susipažinti su centro teikiamomis paslaugomis, išgirsti įkvepiančias verslo istorijas ir užmegzti naujus ryšius. Bendradarbystės centro „Spiečius“ atidarymas žymi svarbų žingsnį Klaipėdos rajono verslo aplinkos stiprinime, skatinant inovacijas, bendradarbiavimą ir verslumo plėtrą regione. Gargždų „Spiečius“ šiuo metu yra vienas efektyviausiai veikiančių verslo bendradarbystės centrų visoje Lietuvoje. Įgyvendintas projektas sudaro sąlygas vietos verslininkams naudotis modernia darbo erdve, mentorystės paslaugomis ir inovacijų skatinimo galimybėmis, taip stiprinant smulkaus ir vidutinio verslo plėtrą Klaipėdos rajone.
</t>
  </si>
  <si>
    <t>2025 m.:
1. Finansinė parama verslui:
2025 m. įgyvendinant Klaipėdos rajono savivaldybės Smulkiojo verslo plėtros skatinimo programą gauti 45 prašymai, pasirašyta 30 finansavimo sutarčių, kurių bendra vertė – 39 726 Eur; populiariausia paramos kryptis – įrangos ir darbo priemonių įsigijimas, taip pat rinkodaros priemonės ir dalyvavimas parodose bei mokymuose.
2. Nauja iniciatyva – konkursas:
2025 m. inicijuotas ir įgyvendintas naujas konkursas „Kilmės kodas. Klaipėdos rajonas“, kuriame dalyvavo 22 vietos verslai; konkursui įgyvendinti panaudota 1 694 Eur, o jo tikslas – didinti vietos gaminių ir paslaugų matomumą, konkurencingumą bei stiprinti Klaipėdos rajono identitetą.
3. Verslo bendruomenės telkimas:
2025 m. organizuotas Klaipėdos rajono savivaldos ir verslo forumas, vykęs naujai renovuotame Gargždų kultūros centre, kuriame dalyvavo apie 400 dalyvių (2024 m. – apie 180, 2023 m. – apie 160); forumas išsiskyrė plačiu tarpsektoriniu bendradarbiavimu, partnerių ir rėmėjų įsitraukimu, jaunimo savanoryste bei išplėstu turiniu; forumo organizavimui panaudota 16 796 Eur.
4. Verslo kompetencijų stiprinimas:
Tęsiamas Inovacijų agentūros projektas „Verslo skrydis“, kuriam 2025 m. panaudota 3 217,24 Eur; projekte dalyvavo 16 verslo atstovų, kuriuos lydėjo 12 mentorių, o veiklos apėmė mentorystę, ekspertines konsultacijas, tinklaveikos renginius ir inkubavimo paslaugas, prisidedančias prie verslo plėtros, inovacijų skatinimo ir Klaipėdos rajono verslo ekosistemos stiprinimo.</t>
  </si>
  <si>
    <t>3.1.3 uždavinys. Paskatinti verslo, savivaldos ir švietimo sektoriaus įstaigų bendradarbiavimą</t>
  </si>
  <si>
    <t> 3.1.3.1.</t>
  </si>
  <si>
    <t>Bendradarbiavimo mechanizmo tarp verslo, savivaldos ir švietimo sektoriaus įstaigų reikiamų specialistų ruošimui sukūrimas ir įgyvendinimas</t>
  </si>
  <si>
    <t xml:space="preserve">2025-2027 m. 1 pr. 1-1-3; </t>
  </si>
  <si>
    <t> 3.1.3.2.</t>
  </si>
  <si>
    <t>Sąlygų rengti specialistus savivaldybėje sudarymas (universitetų / kolegijų / profesinių mokyklų pritraukimas)</t>
  </si>
  <si>
    <t>36 (2022)
87,9 (2023)               82,0 (2024)</t>
  </si>
  <si>
    <t xml:space="preserve">2022 m. įgyvendinant Klaipėdos rajono pedagogų rengimo, perkvalifikavimo, jaunųjų pedagogų pritraukimo ir mokytojo profesijos prestižo didinimo tvarkos aprašą, sudaryta 15 mokytojų dalinių studijų finansavimo sutarčių ir 7 sutartys su studentais dėl stipendijos skyrimo.
2023 m. įgyvendinant Klaipėdos rajono pedagogų rengimo, perkvalifikavimo, jaunųjų pedagogų pritraukimo ir mokytojo profesijos prestižo didinimo tvarkos aprašą, buvo sudaryta 14 naujų sutarčių dėl dalinio perkvalifikavimo studijų finansavimo ir 2 naujos sutartys su studentais dėl stipendijos skyrimo. Daugiausia sutarčių sudaryta su persikvalifikuojančiais  mokytojais pagal ikimokyklinio, priešmokyklinio, pradinio ugdymo, pedagogikos studijų programas (13) bei tų pačių ugdymo sričių studentais (2).
2024 m. įgyvendinant Klaipėdos rajono pedagogų rengimo, perkvalifikavimo, jaunųjų pedagogų pritraukimo ir mokytojo profesijos prestižo didinimo tvarkos aprašą, sudarytos 9 naujos sutartys dėl dalinio perkvalifikavimo studijų finansavimo ir 8 naujos sutartys su studentais dėl stipendijos skyrimo. Daugiausia sutarčių sudaryta su persikvalifikuojančiais mokytojais pagal ikimokyklinio, priešmokyklinio, pradinio ugdymo, pedagogikos studijų programas (9) bei tų pačių ugdymo sričių studentais (3). 16 persikvalifikuojančių mokytojų ir 6 studentai studijas baigė iki 2024 m. birželio 30 d.
</t>
  </si>
  <si>
    <t xml:space="preserve">2025 m. vadovaujantis Savivaldybės tarybos 2021 m. gruodžio 23 d. sprendimu Nr. T11-348  patvirtintu Rajono pedagogų rengimo, perkvalifikavimo, jaunųjų pedagogų pritraukimo ir mokytojo profesijos prestižo didinimo tvarkos aprašu, sudarytos 25 naujos sutartys (9 dėl perkvalifikavimo ir 16 dėl stipendijų). Svarbus rodiklis – 36 iš 51 perkvalifikavimą baigusių pedagogų jau dirba bendrojo ugdymo mokyklose, o 17 iš 39 stipendijas gavusių studentų įsidarbino Savivaldybės švietimo įstaigose. </t>
  </si>
  <si>
    <t> 3.1.3.3.</t>
  </si>
  <si>
    <t>Savivaldos, verslo ir švietimo bendradarbiavimo skatinimas, atliekant Klaipėdos rajono savivaldybei aktualius tyrimus, galimybių studijas, kuriant inovacijas</t>
  </si>
  <si>
    <t xml:space="preserve">2025 m. kuriant inovacijas, Gargždų "Vaivorykštės" gimnazija ir Klaipėdos Universitetas pasirašė sutartį dėl universitetinių klasių steigimo. Nuo 2025 m. rugsėjo 1 d. gimnazijoje veikia 1 universitetinė klasė. 
</t>
  </si>
  <si>
    <t>2025–2027 m. 1 pr. 1-1-1</t>
  </si>
  <si>
    <t>g</t>
  </si>
  <si>
    <t>3.2.1 uždavinys. Padidinti gyventojų ir verslo sąmoningumą poveikio aplinkai mažinimo srityje</t>
  </si>
  <si>
    <t> 3.2.1.1.</t>
  </si>
  <si>
    <t>Gyventojų sąmoningumo maisto vartojimo ir jo atliekų tvarkymo srityje didinimas</t>
  </si>
  <si>
    <t>KŪAS</t>
  </si>
  <si>
    <r>
      <rPr>
        <sz val="10"/>
        <color theme="1"/>
        <rFont val="Times New Roman"/>
      </rPr>
      <t xml:space="preserve">2023 m. pravesta pamoka atliekų tvarkymo savaitės proga, Gargždų "Vaivorykštės" gimnazistams. 2023 m. pradėti dalinti bioskaidžių atliekų konteineriai individualioms valdoms bioskaidžioms maisto atliekoms rūšiuoti, vyko pirkimas maisto atliekų konteineriams prie daugiabučių namų.
2024 m. nupirkti 24 vnt. maisto atliekų konteinerių, kurie įrengti prie pusiau požeminių atliekų surinkimo aišktelių Gargždų mieste. </t>
    </r>
  </si>
  <si>
    <t xml:space="preserve">
2024-2026 m. 3 pr. 3-1-2</t>
  </si>
  <si>
    <t>2025 m. stebėtas maisto atliekų kiekis nuo 2024 m. 11 mėn. įrengtuose maisto (virtuvės) atliekų surinkimo konteineriuose Gargždų mieste ir šių konteinerių aptarnavimo dažnumo poreikis.  Dar 2024 m. pabaigoje Savivaldybės komunalinių atliekų administratorius VšĮ "Gargždų švara"dalino gyventojams skrajutes apie šių konteinerių naudojimą, skelbė informaciją vietos laikraštyje. 2025 m. papildomai buvo atlikta gyventojų apklausa dėl žaliųjų atliekų , įskaitant žaliąsias maisto atliekas, tvarkymo. 2025 m. pabaigoje įvestas (taikoma nuo 2026m.) atskiras vietinės rinkliavos dydis žaliųjų atliekų tvarkymui,  kas galimai lems jog daugiau žaliųjų maisto atliekų bus kompostuojama.</t>
  </si>
  <si>
    <t> 3.2.1.2.</t>
  </si>
  <si>
    <t>Gyventojų sąmoningumo atliekų tvarkymo srityje didinimas</t>
  </si>
  <si>
    <t xml:space="preserve">
750,0</t>
  </si>
  <si>
    <t>2021 m. skelbti straipsniai vietinėje spaudoje, socialiniuose tinkluose, VšĮ "Gargždų švara" interneto svetainėje, plėsta atliekų tvarkymo sistema. 
2022 m. Arūnas Liubinavičius pagal pirkimą P-2022/6231-1 pravedė 15 pamokų apie atliekų tvarkymą Vėžaičių, Veiviržėnų Jurgio Šaulio ir Priekulės Ievos Simonaitytės mokyklose. 
2023 m. baigtas įgyvendtinti projektas "Komunalinių atliekų rūšiuojamojo surinkimo infrastuktūros plėtra Klaipėdos rajone". Įrengta didelių gabaritų atliekų surinkimo aikštelė Kuodžiuose, Priekulės seniūnijoje. Iš KRATC išnuomota DGASA ir žaliųjų atliekų surinkimo aikštelė Vėžaičiuose. Nuolat dalijamasi informacija apie visame rajone veikiančias DGASA (Vėžaičių, Gargždų, Kuodžių ir Glaudėnų), kuriose sudaryta galimybė vežti visų rūšių atliekas visiems Klaipėdos rajono gyventojams. Patvirtintame 2021-2027 m. Savivaldybės atliekų tvarkymo plane numatyta įrengti dar vieną DGASA, kuri bus skirta Veiviržėnų, Judrėnų ir Endriejevo seniūnijų gyventojams.
Pravesta pamoka atliekų tvarkymo savaitės proga, Gargždų "Vaivorykštės" gimnazistams. 
2024 m. nemokamai dalijami VšĮ "Žaliojo taško" daugkartiniai pirkinių maišeliai ir kalendoriai. Švietimo įstaigomų pradinėms klasėms ir darželiams išdalinti VšĮ "Žaliasis taškas" žaidimai apie atliekų rūšiavimą.</t>
  </si>
  <si>
    <r>
      <t xml:space="preserve">
2023-2025 m. 3 pr. 2.2.3</t>
    </r>
    <r>
      <rPr>
        <sz val="10"/>
        <color theme="1"/>
        <rFont val="Times New Roman"/>
      </rPr>
      <t xml:space="preserve">.
</t>
    </r>
    <r>
      <rPr>
        <sz val="10"/>
        <color theme="1"/>
        <rFont val="Times New Roman"/>
        <family val="1"/>
        <charset val="186"/>
      </rPr>
      <t>2024-2026 m. 3 pr. 3-1-2</t>
    </r>
  </si>
  <si>
    <t xml:space="preserve">2025 m. nemokamai dalinti VšĮ "Žaliojo taško" kalendorius, knygutės vaikams apie atliekų rūšiavimą. Taip pat mokykloms, darželiams, seniūnijoms dalinti gamintojų ir importuotojų asociacijos "Garmtos ateitis" 45 šiukšliadėžių rinkiniai, skirti pakuočių rūšiavimui. </t>
  </si>
  <si>
    <t>3.2.1.3.</t>
  </si>
  <si>
    <t>Individualių namų ūkių  skatinimas atsisakyti taršių kuro rūšių ir naudoti gamtinius energijos šaltinius</t>
  </si>
  <si>
    <r>
      <rPr>
        <sz val="10"/>
        <color theme="1"/>
        <rFont val="Times New Roman"/>
      </rPr>
      <t>2021 m. ir 2022 m. dalintasi informacija socialiniuose tinkluose apie APVA teikiamą paramą. 
2023 m. Savivaldybės interneto svetainėje ir soc. tinkluose skelbta informacija apie APVA teikiamą paramą.
2024 m. Savivaldybės interneto svetainėje ir socialiniuose tinkluose skelbta informacija apie APVA teikiamą paramą.</t>
    </r>
  </si>
  <si>
    <t xml:space="preserve">
2024-2026 m. 3 pr. 3-1-1</t>
  </si>
  <si>
    <t>2025 m.  Savivaldybės interneto svetainmėje ir socialiniuose tinkluose skelbta informacija apie APVA teikiamą paramą.</t>
  </si>
  <si>
    <t>3.2.1.4.</t>
  </si>
  <si>
    <t>Žiedinės ekonomikos principų namų ūkiuose diegimo skatinimas (dalijimasis, antrinis panaudojimas)</t>
  </si>
  <si>
    <t>ŽŪAS</t>
  </si>
  <si>
    <t xml:space="preserve">
9,7</t>
  </si>
  <si>
    <t xml:space="preserve">2022 m. rengtas Savivaldybės atliekų prevencijos tvarkymo planas. 
2023 m. parengtas ir Savivaldybės taryboje patvirtintas atliekų prevencijos tvarkymo planas, kuriame numatytas mainų stotelės įrengimas Klaipėdos rajone.
2024 m. DGASA pastatyti konteineriai naudoto aliejaus surinkimui. </t>
  </si>
  <si>
    <t xml:space="preserve">
2024-2026 m. 3 pr. 3-1-2 </t>
  </si>
  <si>
    <t>2025 m. pastatyti papildomi tekstilės surinkimo konteineriai.</t>
  </si>
  <si>
    <t>3.2.1.5.</t>
  </si>
  <si>
    <t>Vieningos (centralizuotos) tekstilės atliekų surinkimo ir tvarkymo (perdirbimo) sistemos sukūrimas ir įdiegimas</t>
  </si>
  <si>
    <r>
      <rPr>
        <sz val="10"/>
        <color theme="1"/>
        <rFont val="Times New Roman"/>
      </rPr>
      <t xml:space="preserve">2019 m. nupirkti tekstilės atliekų konteineriai, rūšiuojama didelių gabaritų atliekų aikštelėse. 
2022 m. ir 2023 m. tekstilė rinkta didelių gabaritų atliekų surinkimo aikštelėse. 
2024 m. Gargždų mieste pastatyti tekstilės surinkimo konteineriai. 
</t>
    </r>
  </si>
  <si>
    <t xml:space="preserve">
2024-2026 m. 3 pr. 3-1-2</t>
  </si>
  <si>
    <t>2025 m. pastatyta papildomų tekstilės konteinerių Kretingalės sen., Agluonėnų sen., Sendvario sen., Priekulės sen., Vėžaičių sen.</t>
  </si>
  <si>
    <t>3.2.1.6.</t>
  </si>
  <si>
    <t>Pasklidosios taršos mažinimo skatinimas žemės ūkyje</t>
  </si>
  <si>
    <t>2025 m. už individualių buitinių nuotekų valymo įrenginių įrengimą ne aglomeracijos teritorijose skiriamos kompensacijos (programa nuo 2022 m.).
Savivaldybės interneto svetainėje ir socialiniuos tinkluose skelbta informacija apie BNVĮ registraciją nuotekų tvarkymo informacinėje sistemoje ir išleidžiamų nuotekų laboratorinę kontrolę.</t>
  </si>
  <si>
    <t> 3.2.1.7.</t>
  </si>
  <si>
    <t>Dumpių ir gretutinėse teritorijose vykdančių ūkinę veiklą įmonių taršos mažinimo veiksmų plano parengimas ir įgyvendinimas</t>
  </si>
  <si>
    <t xml:space="preserve">Pagal galiojančius teisės aktus įmonės pačios rengia taršos mažinimo planus. </t>
  </si>
  <si>
    <t>3.2.2 uždavinys. Padidinti žemės ūkio sektoriaus tvarumą ir konkurencingumą</t>
  </si>
  <si>
    <t> 3.2.2.1.</t>
  </si>
  <si>
    <t>Melioracijos statinių rekonstrukcija, prioritetą teikiant inovatyvioms technologijoms, tokioms kaip išmanioji melioracija</t>
  </si>
  <si>
    <t>ŽŪS</t>
  </si>
  <si>
    <t xml:space="preserve">2023 m. melioracijos griovyje/sureguliuotame upelyje "Rikinė" įrengtos inovatyvios aplinkosauginės priemonės.
Pateikta projekto "Jokšų polderio melioracijos griovių J-1, J-1-1, J-1-1-2, J-1-2, J-1-4, J-3 ir juose esančių statinių bei Pjaulių siurblinės rekonstrukcija" paramos paraiška pagal Lietuvos žemės ūkio ir kaimo plėtros 2023-2027 metų strateginio plano intervencinę priemonę "Investicijos į melioracijos sistemas". Projekto įgyvendinimo metu yra  numatytos įrengti inovatyvios aplinkosaugos priemonės melioracijos grioviuose: biofiltrai, dirbtinės šlapynės.
2024 m. parengtas techninis darbo projektas "Stragnų polderio dalies melioracijos statinių Priekulės sen., Klaipėdos r. sav. rekonstravimo projektas", kurio vienas svarbiausių akcentų - inovatyvių aplinkosaugos priemonių įrengimas melioracijos grioviuose. Šio projekto pagrindu parengtą paraišką planuojama teikti paramai gauti  pagal Lietuvos žemės ūkio ir kaimo plėtros 2023-2027 metų strateginio plano intervencinę priemonę "Investicijos į melioracijos sistemas" arba dalyvauti kitose investicinėse programose. Taip pat 2024 m. rekonstruojant/remontuojant griovius, pylimus, drenažo sistemas, pralaidas didžiausias dėmesys buvo skiriamas aplinką tausojančių priemonių ir technologijų naudojimui. </t>
  </si>
  <si>
    <r>
      <rPr>
        <sz val="10"/>
        <color theme="1"/>
        <rFont val="Times New Roman"/>
      </rPr>
      <t xml:space="preserve">2023-2025 m. 2 pr., 2.1.1.
2024-2026 m. pr. 2-2-1
</t>
    </r>
  </si>
  <si>
    <t xml:space="preserve">2025 m. projekto "Jokšų polderio melioracijos griovių J-1, J-1-1, J-1-1-2, J-1-4, J-3 ir juose esančių statinių bei Pjaulių siurblinės rekonstrukcija" rangos darbų metų grioviuose įrengtos dvi aplinkosaugos priemonės. Taip pat 2025 m. buvo suremontuota/prižiūrėta 33,07 km melioracijos griovių, rekonstruota 15 vnt vandens pralaidų (dar + 6 vnt  polderiuose), rekonstruotos 38 vnt drenažo žiočių (dar + 60 vnt. polderiuose), 71-ame objekte atliktas melioracijos statinių avarinių gedimų likvidavimas. Parengti sureguliuotų upelių Rikinė ir Žvejonė  renkonstrukcijos rangos darbų techniniai darbo projektai. Rekonstruojant / remontuojant / prižiūrint melioracijos statinius buvo naudojamos aplinką tausojančios priemonės, medžiagos ir technologijos. </t>
  </si>
  <si>
    <t>3.2.2.2.</t>
  </si>
  <si>
    <t>Žieminių polderių (polderių pylimai ir vandens siurblinės), kurie yra strategines reikšmės objektai, remontas, priežiūra ir rekonstrukcija</t>
  </si>
  <si>
    <t xml:space="preserve">61
65,2
</t>
  </si>
  <si>
    <t xml:space="preserve">38,1
43,7
</t>
  </si>
  <si>
    <t xml:space="preserve">13,4
247,6        </t>
  </si>
  <si>
    <t xml:space="preserve">
32            </t>
  </si>
  <si>
    <t xml:space="preserve">2021 m. parengtas projektas "Melioracijos statinių: Brukšvų siurblinės bei tilto per griovį J rekonstrukcija Brukšvų ir Jokšų polderiuose, Klaipėdos raj., Priekulės sen.", nupirkti rangos darbai ir techninė priežiūra šio projekto įgyvendinimui, atlikti I etapo darbai.  Buvo vykdoma 7-ių siurblinių priežiūra ir ekploatacija. Polderiuose nušienauta 9,7 ha griovių ir 9,9 ha pylimų.
2022 m. rekonstruota Brukšvų žiemos polderio vandens siurblinė: pastatytas priestatas papildomam siurbliui, rekonstruotas siurblinės fasadas, sutvarkyta aplinka, rekonstruoti vamzdynai, rekonstruotos gelžbetonio konstrukcijos kanaluose ties vandens įtekėjimu/ištekėjimu į/iš siurblinės ir kt. </t>
  </si>
  <si>
    <t xml:space="preserve">2021-2023 m., 2 pr., 2.2.1., 2.1.25
2022-2024 m. 2 pr., 2.1.5.
</t>
  </si>
  <si>
    <t>2023 m. buvo vykdoma 7-ių siurblinių priežiūra ir eksploatacija, fiksuojamos elektros sąnaudos, suremontuoti 4 giluminiai vandens siurbliai, atlikti  smulkūs remonto darbai siurblinėse. Parengti Drevernos ir Jokšų pylimų remonto techniniai darbo projektai. Polderiuose išvalyta ir nušienauta 15 km griovių, 10 km pylimų. Jokšų pylimo remonto darbai.</t>
  </si>
  <si>
    <t>2023-2025 m. 2 pr., 2.1.1. 2.2.1</t>
  </si>
  <si>
    <t>2024 m. Jokšų polderyje pradėtas vykdyti Lietuvos žemės ūkio ir kaimo plėtros 2023-2027 metų strateginio plano priemonės "Investicijos į melioracijos sistemas" projektas "Jokšų polderio melioracijos griovių J-1, J-1-1, J-1-1-2, J-1-4, J-3 ir juose esančių statinių bei Pjaulių siurblinės rekonstrukcija": rekonstruota Pjaulių siurblinė. Taip pat pradėti projekto "Jokšų polderio pylimo (nuo kelio Nr. 2206 iki kelio Nr. 2241) remonto darbai" rangos darbai: suremontuota apie 2 km pylimo. Buvo vykdoma nepertraukiama 7-ių siurblinių priežiūra ir eksploatacija. Atlikti griovių ir pylimų priežiūros darbai.</t>
  </si>
  <si>
    <t>2024-2026 m. pr. 2-2-1</t>
  </si>
  <si>
    <t>2025 m. Jokšų polderyje buvo tęsiamas  Lietuvos žemės ūkio ir kaimo plėtros 2023-2027 metų strateginio plano priemonės "Investicijos į melioracijos sistemas" projektas "Jokšų polderio melioracijos griovių J-1, J-1-1, J-1-1-2, J-1-4, J-3 ir juose esančių statinių bei Pjaulių siurblinės rekonstrukcija": rekonstruotos 6 pralaidos, 60 drenažo žiočių, grioviuose įrengtos dvi aplinkosaugos priemonės. Taip pat buvo tęsiami projekto "Jokšų polderio pylimo (nuo kelio Nr. 2206 iki kelio Nr. 2241) remonto darbai" rangos darbai: suremontuota apie 2,5 km pylimo. Buvo vykdoma nepertraukiama 7-ių siurblinių priežiūra ir eksploatacija. Atlikti griovių ir pylimų priežiūros darbai.</t>
  </si>
  <si>
    <t>3.2.2.3.</t>
  </si>
  <si>
    <t>Tvaraus ir konkurencingo ūkininkavimo skatinimas</t>
  </si>
  <si>
    <t xml:space="preserve">2023 m. parengti ir Klaipėdos rajono savivaldybės tarybos 2023-05-30 sprendimu Nr. T11-189 patvirtinti Klaipėdos rajono savivaldybės žemės ūkio ir kaimo plėtros rėmimo programos nuostatai, kur numatyta parama patirtoms ekologinio ūkio sertifikavimo išlaidoms, išmaniosios žemdirbystės sistemos programų naudojimo išlaidoms padengti. </t>
  </si>
  <si>
    <t>30,0</t>
  </si>
  <si>
    <t xml:space="preserve">2024 m. įgyvendinant "Klaipėdos rajono žemės ūkio ir kaimo plėtros rėmimo programą", komisijos posėdžiuose iš viso buvo apsvarstytas 41 rajono gyventojų prašymas, iš kurių didžiausią dalį sudarė prašymai dėl ekologinių ūkių ir/ar produkcijos gamybos sertifikavimo išlaidų kompensavimo.  Likę prašymai taip pat susiję su konkurencingo ūkininkavimo skatinimu: skirta parama dirvožemio kalkinimo, biologinio saugumo priemonių įsigijimo išlaidų kompensavimui, išlaidų už dirvožemio agrocheminius tyrimus kompensavimui ir kt. </t>
  </si>
  <si>
    <t>2024-2026 m. pr. 2-1-2</t>
  </si>
  <si>
    <t>2025 m. įgyvendinant "Klaipėdos rajono žemės ūkio ir kaimo plėtros rėmimo programą" komisijos posėdžiuose iš viso buvo apsvarsatyti 45 rajono gyventojų prašymai,  dėl įvairių priemonių susijusių su tvaraus ir konkurencingo ūkininkavimo skatinimu: skirta parama dirvožemio kalkinimo, biologinio saugumo priemonių, ekologinio ūkio ar produkcijos sertifikavimo, išmaniosios žemdirbystės sistemos naudojimo, agrocheminių dirvožemio paėmimo ir ištyrimo išlaidų kompensavimui ir kt. priemonėms.</t>
  </si>
  <si>
    <t> 3.2.2.4.</t>
  </si>
  <si>
    <t>Ūkininkų bendradarbiavimo skatinimas</t>
  </si>
  <si>
    <t>2021 ir 2022 m. organizuoti susitikimai su ūkininkais, Savivaldybės ir Žemės ūkio ministerijos atstovais siekiant supažindinti ir paskatinti ūkininkus teikti paraiškas gauti paramą pagal Lietuvos kaimo plėtros 2014–2020 metų programos priemonės „Bendradarbiavimas“ veiklos sritį „Parama trumpoms tiekimo grandinėms ir vietos rinkoms skatinti vietos lygmeniu“. Priemonės pristatymas viešojoje erdvėje.
2023 m. seniūnijose organizuoti 9 susitikimai su ūkininkais siekiant supažindinti su žemės ūkio skyriaus funkcijomis, skatinti ūkininkus jungtis į melioracijos sistemų naudotojų asociacijas, dalyvauti Lietuvos žemės ūkio ir kaimo plėtros 2023-2027 m. strateginio plano priemonėse.</t>
  </si>
  <si>
    <t xml:space="preserve">2024 m. seniūnijose organizuoti 5 susitikimai su ūkininkais: suteiktos konsultacijos apie melioracijos statinių naudojimą/priežiūrą, pasėlių deklaravimą, žemės ūkio technikos registravimą ir kt. daugiau nei 100-tui rajono gyventojų. Susitikimai paskatino ūkininkų bendradarbiavimą: 2024 metais įkurta Plikių melioracijos sistemų naudotojų asociacija, kuri tais pačiais metais pateikė paraišką finansavimui gauti pagal Lietuvos žemės ūkio ir kaimo plėtros 2023-2027 metų strateginio plano intervencinę priemonę "Investicijos į melioracijos sistemas". Pareama gauta, asociacijos projektas sėkmingai įgyvendinamas. Taip pat skatinant bendradarbavimą su ūkininkais socialiniuose tinkluose sukurta Facebook grupė "Klaipėdos rajono ŽŪS ir rajono ūkininkai", Žemės ūkio skyriuje ir seniūnijose įrengti stendai. Šiose informacinėse platformose ūkininkai viešina informaciją apie parduodamą/perkamą žemės ūkio produkciją, gaminius, apie teikiamas paslaugas ir kt., taip pat Žemės ūkio skyrius viešina aktualią informaciją žemdirbiams. </t>
  </si>
  <si>
    <t>2025 m. seniūnijose organizuoti 5 susitikimai su ūkininkais, kuriuose aptarti aktualūs žemės ūkio srities klausimai: melioracija, pasėlių deklaravimas, žemės ūkio technikos registravimas, žemės ūkio ir kaimo rėmimo programa ir kt. Pristatytos Valstybinės maisto ir vetinarijos tarnybos aktualijos, Lietuvos žemės ūkio konsultavimo tarnybos teikiamos paslaugos ir kita aktuali informacija. Žemės ūkio skyrius viešina  informaciją žemdirbiams Klaipėdos rajono savivaldybės tinklapyje, bei facebook paskiroje sukurta grupė "Klaipėdos rajono ŽŪS ir rajono ūkininkai", taip pat aktuali informacija siunčiama turimais kntaktais bei viešinama Žemės ūkio skyriaus skelbimų lentoje. Dalyvavimas konferencijose, bendrose išvykose.</t>
  </si>
  <si>
    <t>3.3 tikslas. Skatinti tvarią urbanistinę plėtrą savivaldybėje</t>
  </si>
  <si>
    <t>3.3.1 uždavinys. Patobulinti savivaldybės teritorijų planavimo sistemą</t>
  </si>
  <si>
    <t> 3.3.1.1.</t>
  </si>
  <si>
    <t>Naujo savivaldybės teritorijos bendrojo plano parengimas</t>
  </si>
  <si>
    <t>2022 m. parengtas Klaipėdos rajono bendrojo plano monitoringas.  2023 m. planuojama pradėti Klaipėdos rajono bendrojo plano korektūros rengimą. 
2023 m. pasirašyta sutartis dėl bendrojo plano koregavimo. Sutarties trukmė iki 2024 m. birželio mėn.
2024 m. parengtas Klaipėdos rajono bendrojo plano koregavimo projektas.</t>
  </si>
  <si>
    <t>2021-2023 m., 2 pr., 4.2.1. 
2023-2025 m.
2024-2026 m. 2 pr. 2-4-2</t>
  </si>
  <si>
    <t>2025-01-30 Klaipėdos rajono savivaldybės tarybos sprendimu T11-34 patvirtintas Klaipėdos rajono bendrojo plano koregavimo projektas.</t>
  </si>
  <si>
    <t> 3.3.1.2.</t>
  </si>
  <si>
    <t>Urbanistinės plėtros ir kitų teritorijų vystymo sprendinių (ypatingai – susisiekimo infrastruktūros vystymo srityje) derinimo su Klaipėdos miesto savivaldybe mechanizmo iniciavimas ir įgyvendinimas</t>
  </si>
  <si>
    <t xml:space="preserve">2021 m. pradėtas rengti Klaipėdos rajono savivaldybės teritorijos dalies, apimančios Slengių, Mazūriškių, Trušelių, Gindulių kaimus ir gretimos teritorijos vietovių, komunikacinių koridorių ir inžinerinės infrastruktūros specialiojo plano (T00029543) keitimas. 
2023 m. vyko Klaipėdos rajono savivaldybės teritorijos dalies, apimančios Slengių, Mazūriškių, Trušelių, Gindulių kaimus ir gretimos teritorijos vietovių, komunikacinių koridorių ir inžinerinės infrastruktūros specialiojo plano sprendinių derinimas su Klaipėdos miesto savivaldybe. 
2024 m. vyko Klaipėdos rajono savivaldybės teritorijos dalies, apimančios Slengių, Mazūriškių, Trušelių, Gindulių kaimus ir gretimos teritorijos vietovių, komunikacinių koridorių ir inžinerinės infrastruktūros specialiojo plano sprendinių derinimas su visuomene ir suinteresutomis institucijomis. </t>
  </si>
  <si>
    <t>2021-2023 m., 2 pr., 4.2.2.
2024-2026 m. 2 pr. 2-4-1</t>
  </si>
  <si>
    <t>2025 m. patvirtintas Klaipėdos rajono savivaldybės teritorijos dalies, apimančios Slengių, Mazūriškių, Trušelių, Gindulių kaimus ir gretimos teritorijos vietovių, komunikacinių koridorių ir inžinerinės infrastruktūros specialiojo plano keitimas.</t>
  </si>
  <si>
    <t> 3.3.1.3.</t>
  </si>
  <si>
    <t xml:space="preserve">Savivaldybės tarybos narių ir administracijos darbuotojų kompetencijų gerinimas teritorijų planavimo srityje </t>
  </si>
  <si>
    <t xml:space="preserve">2024 m. balandžio 9 d. vyko tarybos narių ir administracijos darbuotojų mokymai teritorijų planavimo klausimais.
</t>
  </si>
  <si>
    <t xml:space="preserve">2025 m.  pradėtas rengti „Klaipėdos rajono priemiesčių teritorijų urbanistinis tyrimas". Urbanistinis tyrimo esamos būklės analizė, vystymo scenarijai ir rekomendacijos pristatytos tarybos nariams ir administracijos darbuotojams. Didinama kompetencija teritorijų planavimo sirtyje. </t>
  </si>
  <si>
    <t>3.3.2 uždavinys. Paskatinti urbanistinę plėtrą prioritetinėse teritorijose</t>
  </si>
  <si>
    <t> 3.3.2.1.</t>
  </si>
  <si>
    <t>Savivaldybės prioritetinių plėtros teritorijų vertinimas</t>
  </si>
  <si>
    <t>2022 m. priemonė vykdyta rengiant teritorijų planavimo dokumentus.
2023 m. Bendrojo plano koregavimo metu tikslintos prioritetinių teritorijų nuostatos, lietaus tinklų specialiojo plano rengimo metu taip pat analizuotos prioritetinės teritorijos. 
2024 m. Bendrojo plano koregavimo metu tikslintos prioritetinių teritorijų nuostatos</t>
  </si>
  <si>
    <t xml:space="preserve">
2023-2025 m. 2 pr. 4.2.1.
2024-2026 m. 2 pr. 2-4-1</t>
  </si>
  <si>
    <t>2025 m.  pradėtas rengti „Klaipėdos rajono priemiesčių teritorijų urbanistinis tyrimas. Rekomendacijos 2025“,</t>
  </si>
  <si>
    <t> 3.3.2.2.</t>
  </si>
  <si>
    <t xml:space="preserve">Laisvos valstybinės žemės sklypų suformavimas aukcionams </t>
  </si>
  <si>
    <t>ŽGGS</t>
  </si>
  <si>
    <t xml:space="preserve">2021 m. suformuoti 2 skl. Smeltalės g., 2 skl. Žemaitės g. prie Kretingos pl. , ir 2 skl. Klaipėdos g. prie Norfos.
2022 m. suformuotas sklypas Dariaus ir Girėno g. 
2023 m. vykdyti laisvų žemės sklypų formavimo darbai Gargždų mieste. 
2024 m. vykdyti laisvų žemės sklypų formavimo darbai Gargždų mieste. </t>
  </si>
  <si>
    <r>
      <rPr>
        <sz val="10"/>
        <color theme="1"/>
        <rFont val="Times New Roman"/>
      </rPr>
      <t xml:space="preserve">2021-2023 m., 2 pr., 4.1.2.
2023-2025 m.
</t>
    </r>
    <r>
      <rPr>
        <sz val="10"/>
        <color theme="1"/>
        <rFont val="Times New Roman"/>
        <family val="1"/>
        <charset val="186"/>
      </rPr>
      <t>2024-2026 m. 2 pr. 2-4-1</t>
    </r>
  </si>
  <si>
    <t>2025 m. vykdyti laisvų žemės sklypų formavimo darbai Gargždų mieste.</t>
  </si>
  <si>
    <t>2025-2027 m. 2 pr. 2-4-1</t>
  </si>
  <si>
    <t> 3.3.2.3.</t>
  </si>
  <si>
    <t xml:space="preserve">Kvartalinio daugiabučių gyvenamųjų namų modernizavimo skatinimas </t>
  </si>
  <si>
    <t xml:space="preserve">Vykdymas planuojamas vėlesniais metais per daugiabučių modernizavimo programą. 
</t>
  </si>
  <si>
    <t>3.4 tikslas. Plėtoti savivaldybės infrastruktūrą ir paslaugas urbanizuojamose vietovėse</t>
  </si>
  <si>
    <t>3.4.1 uždavinys. Vystyti savivaldybės inžinerinę infrastruktūrą prioritetinėse urbanizuojamose vietovėse</t>
  </si>
  <si>
    <t>3.4.1.1. </t>
  </si>
  <si>
    <t>Vandens tiekimo ir nuotekų tvarkymo tinklų įrengimas/rekonstravimas urbanizuojamose vietovėse</t>
  </si>
  <si>
    <t xml:space="preserve">174.2
</t>
  </si>
  <si>
    <t>n.d.</t>
  </si>
  <si>
    <r>
      <rPr>
        <sz val="10"/>
        <color theme="1"/>
        <rFont val="Times New Roman"/>
      </rPr>
      <t xml:space="preserve">2021 m. naujai įrengtų / rekonstruotų vandens tiekimo tinklų, eksploatuojamų viešojo vandens tiekėjo ilgis, km +6,7 km per 2021 metus (529,7 km); Naujai įrengtų / rekonstruotų nuotekų tinklų, eksploatuojamų viešojo vandens tiekėjo ilgis, km +7,3 km per 2021 metus (457,3 km); Prisijungusių prie viešojo vandens tiekėjo eksploatuojamų vandens tiekimo tinklų vartotojų skaičius, asm. + 892 (viso 2021 metų gale 13975 vartotojai) ; Prisijungusių prie viešojo vandens tiekėjo eksploatuojamų buitinių nuotekų tvarkymo tinklų vartotojų skaičius, asm. +965 (viso 2021 metų gale 12559 vartotojai). 
2023 m.  Įvykdyti projektavimo darbai, gautas statybą leidžiantis dokumentas, vnt. įvykdyti rangos darbai objektuose, vnt. m. 
</t>
    </r>
    <r>
      <rPr>
        <sz val="10"/>
        <color theme="1"/>
        <rFont val="Times New Roman"/>
        <family val="1"/>
        <charset val="186"/>
      </rPr>
      <t>2024 m. AB "Klaipėdos vanduo" vykdė buitinių nuotekų tinklų projektavimo ir statybos darbus Girininkų k.,  Endriejavo mstl. Žemaičių g., Liepų g., Paežerio g.</t>
    </r>
  </si>
  <si>
    <t>2021-2023 m., 3 pr., 1.1.2., 1.1.3., 1.1.4. 
2023-2025 m. 3 pr., 1.1.7.
2024-2026 m. 6 pr. 6-6-1</t>
  </si>
  <si>
    <t>2025 m. 
• Dituvos kaimas: Kuršaičių g. 12 baigta vandentiekio, paviršinių ir buitinių nuotekų tinklų statyba, kuriai panaudota 67 760 Eur.
• Veiviržėnai: Baigta buitinių nuotekų šalinimo tinklų nauja statyba Veiviržėnų gimnazijos pastatams, darbai atsiėjo 138 182 Eur. Pėžaičių k. (prie socialinio būsto) nupirkti buitinių nuotekų valymo įrenginio ir apvalytų nuotekų šalinimo tinklų atšakos projektavimo darbai.
• Sutartys su statytojais: Savivaldybė aktyviai sudaro infrastruktūros plėtros sutartis su privačiais statytojais, kurie savo lėšomis įrengia viešajai infrastruktūrai priskiriamus objektus – vandentiekio, nuotekų bei lietaus nuotekų tinklus. Už įrengtą ir savivaldybei perduotą infrastruktūrą 2025 m. statytojams išmokėta virš 54 tūkst. eurų kompensacijų.</t>
  </si>
  <si>
    <t> 3.4.1.2.</t>
  </si>
  <si>
    <t xml:space="preserve">Tinkama individualių ir (ar) grupinių vandens tiekimo ir nuotekų šalinimo įrenginių priežiūra </t>
  </si>
  <si>
    <t>2021 m. suorganizuota komisija, tikrinanti individualų nuotekų tvarkymą, patikrinta daugiau nei 10 įrenginių.
2022 m. suorganizuota komisija, tikrinanti individualų nuotekų tvarkymą, patikrinta daugiau nei 10 įrenginių. Komisijos darbo kontrolę tikslinga pavesti Komunalinio ūkio ir aplinkosaugos skyriui. 
2023 m. Komisijos darbą perėmė Komunalinio ūkio ir aplinkosaugos skyrius.
2024 m. įrenginių priežiūros tinkamumą gali vykdyti tik pareigūnai, turintys teisę rašyti nusižengimų protokolus, t.y. Viešosios tvarkos skyriaus ar RAAD pareigūnai.</t>
  </si>
  <si>
    <t xml:space="preserve">2025 m. nebuvo išreikštas poreikis tikrinti individualių nuotekų tvarkymą. </t>
  </si>
  <si>
    <t>3.4.1.3.</t>
  </si>
  <si>
    <t>Gatvių apšvietimo tinklų įrengimas ir modernizavimas</t>
  </si>
  <si>
    <t>113,4 210,9</t>
  </si>
  <si>
    <t>263,2 764.1</t>
  </si>
  <si>
    <t>2021 m. vykdyta (Klaipėdos rajono seniūnijų gatvių apšvietimo sistemų palaikymas ir plėtra; Eismo saugumo ir aplinkos apsaugos priemonių diegimo projekto įgyvendinimas Klaipėdos rajone; Projekto "Kelių ir gatvių apšvietimo sistemos infrastruktūros modernizavimas Klaipėdos rajone" įgyvendinimas).
2023 m. Įgyvendintas projektas "Kelių ir gatvių apšvietimo sistemos infrastruktūros modernizavimas Klaipėdos rajone" įgyvendinimas.
2024 m. vykdomas gatvių apšvietimo plėtros projektas.</t>
  </si>
  <si>
    <t>2021-2023 m., 6 pr., 2.1.2., 2.1.3., 2.1.4  
2023-2025 m. 6 pr., 2.1.2., 2.1.4  
2024-2026 m. 6 pr. 6-4-1</t>
  </si>
  <si>
    <t xml:space="preserve">2025 m. baigti ir priimti kelių ir gatvių apšvietimo įrengimo viešosios ir privačios partnerystės būdu darbai. Įrengta daugiau nei 71 km naujų apšvietimo sistemos sudedamųjų dalių visame Klaipėdos rajone. </t>
  </si>
  <si>
    <t>3.4.1.4.</t>
  </si>
  <si>
    <t>Šaligatvių ir pėsčiųjų takų įrengimas</t>
  </si>
  <si>
    <t xml:space="preserve">2021 m. vykdyta  (Gargždų m. Kvietinių g. atkarpos nuo Klaipėdos g. iki Parko g. ir besiribojančių aikščių, skverų, dviračių takų, šaligatvių rekonstravimas; Projekto „Pėsčiųjų ir dviračių takų įrengimas Pušų gatvėje, Kvietinių gatvėje ir palei Kretingos plentą Gargždų mieste" įgyvendinimas).
2023 m. įrengtos terasos prie fontano Drvernoje ir Priekulės civilinėse kapinėse, įrengta automobilių parkavimo vieta Amatų g. Priekulės m.
2024 m. vykdyta (Lyros Volungės kvartale, Gedimino kvartale Gargžduose). </t>
  </si>
  <si>
    <t xml:space="preserve">2021-2023 m., 6 pr., 1.5.4., 1.5.5.
</t>
  </si>
  <si>
    <t xml:space="preserve">2025 m. Gargždų sen. Gargždai, Turgaus g. (KL7024) pėsčiųjų takas, 2025 m. rekonstruoti, nutiesti nauji pėsčiųjų ir dviračių takai Vytenio g., Žibučių g. ir Gargždupio g. Gargžduose, pėsčiųjų takai Kulių g. (Dovilų mstl.), Statybininkų g. (Dauparai), atkarpa Agilos g., Pavandenės take ir Pavandenės g. (Slengiai) , įrengtas Pėsčiųjų takas Pamario g. ir Žvejų g. Drevernoje. </t>
  </si>
  <si>
    <t>3.4.1.5.</t>
  </si>
  <si>
    <t>Paviršinių nuotekų infrastruktūros modernizavimas ir įrengimas prisitaikant prie klimato kaitos ir siekiant išvengti poplūdžių rizikos</t>
  </si>
  <si>
    <t xml:space="preserve">767,05 
</t>
  </si>
  <si>
    <t xml:space="preserve">2021 m. vykdyta (Paviršinio lietaus vandens surinkimo sistemų projektavimas ir įrengimas Sendvario seniūnijoje, Jakų k., II etapas; Paviršinių nuotekų šalinimo tinklų įrengimas Gargždų miesto Pušų g. atkarpoje nuo Žvejų g. iki J. Basanavičiaus g. bei lietaus nuotekų šalinimo tinklų statyba Gargždų m. Žalgirio g. ir Kvietinių g. - I etapas; Paviršinio lietaus vandens surinkimo sistemų įrengimas Gindulių k., Liepų g., Ievų g. ir Toplaukio g.; Paviršinio lietaus vandens surinkimo sistemos projektavimas Girkalių k., Sodų g.). 
2022 m. įvykdyta: Paviršinio lietaus vandens surinkimo sistemų projektavimas ir įrengimas Sendvario seniūnijoje, Jakų k., II etapas; Paviršinių nuotekų šalinimo tinklų įrengimas Gargždų miesto Pušų g. atkarpoje nuo Žvejų g. iki J. Basanavičiaus g. bei lietaus nuotekų šalinimo tinklų statyba Gargždų m. Žalgirio g. ir Kvietinių g. - I etapas; Paviršinio lietaus vandens surinkimo sistemų įrengimas Gindulių k., Liepų g., Ievų g. ir Toplaukio g.; Paviršinio lietaus vandens surinkimo sistemos projektavimas ir įrengimas Girkalių k., Sodų g. </t>
  </si>
  <si>
    <t xml:space="preserve">2021-2023 m., 3 pr., 1.2.1., 1.2.2., 1.2.4., 1.2.6., 1.2.7. 
</t>
  </si>
  <si>
    <t>2023 m. Paviršinio lietaus vandens surinkimo sistemų projektavimas ir įrengimas Sendvario seniūnijoje, Jakų k., II etapas; Paviršinių nuotekų šalinimo tinklų įrengimas Gargždų miesto Pušų g. atkarpoje nuo Žvejų g. iki J. Basanavičiaus g. bei lietaus nuotekų šalinimo tinklų statyba Gargždų m. Žalgirio g. ir Kvietinių g. - I etapas; Klaipėdos rajono paviršinių nuotekų tinklų projektavimas; Klaipėdos rajono teritorijos paviršinių  nuotekų tinklų statyba.</t>
  </si>
  <si>
    <t xml:space="preserve">2023-2025 m. 3 pr., 1.2.1., 1.2.2., 1.2.5., 1.2.7. </t>
  </si>
  <si>
    <t>2024 m. baigta buitinių nuotekų šalinimo tinklų nauja statyba Veiviržėnų gimnazijos pastatams adresu Mokyklos g. 1 ir 3, baigta lietaus nuotekų šalinimo tinklų Gargždų m. Žalgirio ir Kvietinių g. nauja statyba (II statybos etapas), baigta vandentiekio, paviršinių ir buitių nuotekų šalinimo tinklų bei nuotekų valymo įrenginių Kuršaičių g. 12, Dituvos k., Priekulės sen., Klaipėdos r., nauja statyba</t>
  </si>
  <si>
    <t>2024-2026 m. 6 pr. 6-6-2</t>
  </si>
  <si>
    <t>2025 m. parengtas ir Klaipėdos rajono savivaldybės tarybos sprendimu patvirtintas svarbus strateginis dokumentas – Klaipėdos rajono paviršinių (lietaus) nuotekų tvarkymo infrastruktūros plėtros specialusis planas.
Priekulės ir Sendvario seniūnijos: Parengta paraiška dideliam projektui „Potvynių rizikos mažinimo priemonių įgyvendinimas Klaipėdos rajone, Priekulės ir Sendvario seniūnijose“ pagal programą „Didinti atsparumą ekstremaliesiems hidrometeorologiniams reiškiniams“. Atlikti viešieji pirkimai, parengtas investicijų projektas ir planuojamos ūkinės veiklos poveikio aplinkai vertinimo dokumentacija.
Priekulės miestas: Rengiami dokumentai dėl Drevernos–Svencelės teritorijų planavimo, į kurį įtrauktas ir potvynio rizikos mažinimas Priekulės mieste.
Gargždų seniūnija: Baigta lietaus nuotekų šalinimo tinklų Gargždų m. Žalgirio ir Kvietinių g. (II etapas) statyba, kuriai panaudota per 131 tūkst. eurų. Taip pat atlikti paviršinių nuotekų griovių kadastriniai matavimai.
Dovilų seniūnija: Ketvergių kaime baigtas didelės apimties lietaus nuotekų tinklų įrengimas Saulės, Minijos ir Taikos gatvėse (investuota 317 555 Eur).
Kretingalės seniūnija: Girkalių ir Kunkių kaimuose įrengti nauji lietaus šuliniai (iki 3 metrų gylio su plaukiojančio tipo liukais) bei vamzdynas, siekiant nudrenuoti paviršinį perteklinį lietaus vandenį (darbų vertė 8518 Eur).
Sendvario seniūnija: atlikti sankasų, pralaidų ir paviršinio vandens nuotekų sistemų remonto darbai užtvindytose Mazūriškių k. Jurgaičių, Tuopų ir Juodžemių gatvių atkarpose. Taip pat pradėti Juodžemių g. rekonstravimo darbai įrengiant paviršinių nuotekų surinkimo tinklus, pasirašyta 1,49 mln. eurų vertės sutartis dėl Agilos gatvės rekonstravimo, įrengiant paviršinių nuotekų tinklus (I etapas).</t>
  </si>
  <si>
    <t>3.4.1.6.</t>
  </si>
  <si>
    <t>Gamta paremtų sprendimų paviršinių nuotekų kiekio mažinimui ir jų surinkimui įgyvendinimas</t>
  </si>
  <si>
    <t xml:space="preserve">2022 m. pradėtas įgyvendinti projektas WaterMan. 
2023 m.  vykdytas projektas WaterMan. 
2024 m. baigtas techninis projektas projektas, gautas statybą leidžiantis dokumentas. </t>
  </si>
  <si>
    <t xml:space="preserve">
2023-2025 m. 6 pr. 1.3.13
2024-2026 m. 3 pr. 3-1-1</t>
  </si>
  <si>
    <t xml:space="preserve">2025 m. baigtas įgyventinti Interreg finansuojamas Waterman projektas, kurio metu Gargžduose įrengtas lietaus vandens gamta grįstu sprendiniu valymo tvenkinys. </t>
  </si>
  <si>
    <t>2025-2027 m. 3 pr. 3-1-1</t>
  </si>
  <si>
    <t>3.4.1.7.</t>
  </si>
  <si>
    <t>Žvyrkelių asfaltavimas</t>
  </si>
  <si>
    <t xml:space="preserve">375,6 
</t>
  </si>
  <si>
    <t xml:space="preserve">2512,6 
</t>
  </si>
  <si>
    <t xml:space="preserve">2021 m. vykdyta (Sendvario sen. Jakų k. Mėtų gatvės techninio projekto parengimas ir rangos darbai; Gargždų miesto Pušų g.  Įrengimas; Sendvario sen. Trušelių k. Danės  gatvės Nr. KL1412 techninio-darbo projekto parengimas ir rangos darbai; Susisiekimo infrastruktūros atnaujinimas seniūnijose; Dovilų sen. kelio Kiškėnai-Lėbartai-Ketvergiai (Hugo Šojaus g) KL0402 rekonstrukcija; Dovilų seniūnijos vietinės reikšmės kelio Nr. KL0401 Rimkai–Lėbartai–Dovilai techninio projekto parengimas ir rangos darbai; Klaipėdos rajono ilgalaikio susisiekimo infrastruktūros objektų vystymo plane iki 2025 metų numatytų vietinės reikšmės kelių projektų parengimas ir įgyvendinimas; Kretingalės sen. Plikių mst. Grauminės g.,  KL1019 projekto parengimas ir rangos darbai).                               </t>
  </si>
  <si>
    <t xml:space="preserve">2021-2023 m., 6 pr., 1.3.7., 1.3.14, 1.3.15, 1.3.16., 1.4.1., 1.4.4., 1.4.5., 1.4.8.                                   </t>
  </si>
  <si>
    <t xml:space="preserve">2022 m. vykdyta (KL0407 Gručeikių g. Gručeikių k., 
KL8267 J. Žemaitės g. Dovilai, KL8260 Minijos g. Dovilai, KL8270 Pievų g. Dovilai, KL8232 Vingio g. Šiūparių k., KL8234 Miško g. Šiūparių k., KL8034 Gluosnių g. Gobergiškės k., KL8026 Vingio g. Dauparų k., KL8030 Aušros g. akligatvis, Dauparai, KL8025 Smiltelės g. Dauparai, KL8029 Vilties g. Dauparai, KL8570 Paežerio g. Endriejavas, KL0600 Dievupio g. dalis, Ližių k., KL8151 Žalioji g. (atšaka), Rudgalvių k., KL8560 Mokyklos g., Endriejavo mst., KL8620 Klevų g. Mataičių k., KL8588 Statybos g. Judrėnai, KL8587 Gėlių g. Judrėnai, KL8941 Pakalnės g. Judrėnai, KL8592 Mokyklos g. Judrėnai, KL8589 Mokyklos g. Judrėnai, KL8590 Liepos g. Judrėnai. 
KL8650 Eketės g. Plikiai, KL8902 Draugystės g. Girkalių k., KL8908 Draugystės g. Girkalių k., KL8906 Sodų g. Girkalių k., KL8877 Pavasario g.  Kretingalė, KL8875 Beržų g.  Kretingalė, KL1031 Privažiuojamasis kelias, KL8550 Antkopčio g. Antkopčio k., KL8551/8552   Veiviržo g. Antkopčio k., KL8531 Parko g. Maciuičių k., KL8500 Žirgupio g.). 2024 </t>
  </si>
  <si>
    <t xml:space="preserve">2022-2024 m. 1.3.1., 1.3.3., 1.3.4., 1,3.5., 1.3.10., 1.3.11.,  1.4.1.  </t>
  </si>
  <si>
    <t>2023 m. išasfaltuota Danės g. Trušelių k., Kuršlaukio g. Gargžduose, Eglynų g. Šlapšilės k.,  Laukų g. Kulių k.. Pavasario g. Kretingalėje buvo išklota trinkelėmis. 2024</t>
  </si>
  <si>
    <t>2023-2025 m. 6 pr.1.3.3., 1.3.5., 1.3.10, 1.3.11., 1.4.1.</t>
  </si>
  <si>
    <t>2024 m. išasfaltuota Kulių g. Dovilų mstl., Mažosios Lietuvos g. Dovilų sen. (kelio Nr. KL0401 atkarpa nuo 0,00 iki 2,2 km), Volungės g., Rasos g. ir Lyros g. Gargžduose. Vykdomi Palangos g., Saulažolių g., Vytenio g., Gedimino g., Gargždupio g. ir Žibučių g. Gargžduose rekonstravimo darbai. Pradėta remontuoti Vaškių g. (KL1266) Priekulės sen, Statybininkų g. Šlapšilės k. Parengtas Karklininkų g. rekonstravimo darbų techninis darbo projektas, pradėtas rengti Bičiulių g. rekonstravimo darbų techninis darbo projektas</t>
  </si>
  <si>
    <t>2024-2026 m. 6 pr. 6-2-4</t>
  </si>
  <si>
    <t>2025 m.  Dovilų sen. Gručeikių k. Gručeikių g. (KL0407) atkarpa 313 m., Ketvergių k. Pirmoji g. (KL8204),  Dauparų/Kvietinių sen. Kvietinių k. Papelkės g. (KL8045), Endriejavo sen. Kapstato k. Ežero g.  (KL0603), Endriejavas Kalno g. (KL8565), Gargždų sen Gargždai Žalgirio g. (KL7047), Kąstyčio g. (KL7032), Kretingalės sen. Girkalių k. Gibišų g. (KL1039) atkarpa, Priekulėsės sen. Spengių g. (KL0425)atkarpa 281 m, Drevernos k. Klaipėdos g. (KL8401), Sendvario sen. Žemgrindžių k. Žemgrindžių g. (KL1425), Karališkių g. (KL1427), Žiobrių g. (KL1428), Lelių k. Aguonų g. (KL1404) atkarpa 540 m, Sudmantų k. Smilgų g. (KL1408) atkarpa 600 m, Sendvario g. (KL1405) atkarpa 160 m,  Slengių k. Ežero g. (KL2212) Vėžaičių sen. Vėžaičiai Skinijos g. (KL8493), Jokulių g. (KL8489), Tilvikų k. Reiskių g. (KL8522)</t>
  </si>
  <si>
    <t> 3.4.1.8.</t>
  </si>
  <si>
    <t>Vietinių kelių ir gatvių rekonstrukcija</t>
  </si>
  <si>
    <t xml:space="preserve">733,4
228,8 </t>
  </si>
  <si>
    <t>400
400,0</t>
  </si>
  <si>
    <t>2512,6
2712,6</t>
  </si>
  <si>
    <t>2021 m. vykdyta (Sendvario sen. Jakų k. Mėtų gatvės techninio projekto parengimas ir rangos darbai; Gargždų miesto Pušų g.  Įrengimas; Sendvario sen. Trušelių k. Danės  gatvės Nr. KL1412 techninio-darbo projekto parengimas ir rangos darbai; Susisiekimo infrastruktūros atnaujinimas seniūnijose; Dovilų sen. kelio Kiškėnai-Lėbartai-Ketvergiai (Hugo Šojaus g) KL0402 rekonstrukcija; Dovilų seniūnijos vietinės reikšmės kelio Nr. KL0401 Rimkai–Lėbartai–Dovilai techninio projekto parengimas ir rangos darbai; Klaipėdos rajono ilgalaikio susisiekimo infrastruktūros objektų vystymo plane iki 2025 metų numatytų vietinės reikšmės kelių projektų parengimas ir įgyvendinimas; Prisidėjimas prie Kelių direkcijos pirmumo teise įgyvendinamų projektų rajone ir techninių projektų parengimas; Kretingalės sen. Plikių mst. Grauminės g.,  KL1019 projekto parengimas ir rangos darbai).
2022 m. vykdyta.</t>
  </si>
  <si>
    <t xml:space="preserve">2021-2023 m., 6 pr., 1.3.7., 1.3.14, 1.3.15, 1.3.16., 1.4.1., 1.4.4., 1.4.5., 1.4.6., 1.4.8.  
2022-2024 m. 1.3.1., 1.3.3., 1.3.4., 1,3.5., 1.3.10., 1.3.11.,  1.4.1. </t>
  </si>
  <si>
    <t>2023 m. parengtas projektas privažiuojamojo kelio KL 1331 prie KC nuo Turgau g. KL 8435 ir kiemo aikštelės tarp pastatų Klaipėdos g. 9 ir 9a Priekulės statybos projekto rengimui ir automobilių aikštelės su pėsčiųjų takais Klaipėdos g. 4 ir 4a supaprastintas statybos projektas.</t>
  </si>
  <si>
    <t>2023-2025 m. 6 pr. 1.3.2, 1.3.3., 1.3.4., 1.3.5., 1.3.10, 1.3.11., 1.4.1., 1.4.2.</t>
  </si>
  <si>
    <t>2024 m. pradėti darbai Mickų kelyje Priekulėje, Statybininkų g. Dauparų-Kvietinių sen. Gedimino kvartalas ir 130 kvartalas Gargžduose, Pašto g. Jakuose
Vykdyti kelių remonto darbai Dauparų-Kvietinių seniūnijos KL8023 Kaštonų g. Gobergiškės kaime (tarp KL8021 ir KL 8022), KL 8070 Telšinsko g., Vaitelių kaime (nuo KL8020 iki KL8070 pabaigos); Dovilų seniūnijos KL 8204 Pirmojoje g. , Ketvergiuose; Veiviržėnų seniūnijos KL8604 Laukų g., KL8631 Beiniriškių g., Daukšaičių k.</t>
  </si>
  <si>
    <t>2024-2026 m. 6 pr. 6-3-1</t>
  </si>
  <si>
    <t>2025 m. Projektavimas: Gerduvėnų g. Vėžaičių sen., Parko g. Sendvario sen., Laukų g. Dovilų sen., Rokų g., Butkų g., Santakos g. Priekulės sen., kelias KL1278 Priekulės sen., Agilos g. Sendvario sen.
Ranga: Juodžemių g. Sendvaros sen., Kulių g. Dovilų sen., Statybininkų g. Dauparų-Kvietinių sen., Gedimino kv. gargždų sen., Stonės g., Vėtrungių g. Sendvario sen., Mažosios Lietuvos g. Dovilų sen., vaškių g. Priekulės sen., Marių g. Preikulės sen., Agilos g. privažiavimas Sendvario sen.</t>
  </si>
  <si>
    <t>2025-2027 m. 6 pr. 6-2-2, 6-2-1</t>
  </si>
  <si>
    <t>3.4.2 uždavinys. Išplėtoti gyventojų poreikius atitinkančias viešąsias erdves ir želdynus</t>
  </si>
  <si>
    <t>3.4.2.1.</t>
  </si>
  <si>
    <t>Viešųjų erdvių (parkų, aikščių, skverų, vaikų žaidimų aikštelės) įrengimas ir / arba modernizavimas prioritetinėse urbanizuojamose vietovėse</t>
  </si>
  <si>
    <t xml:space="preserve">2023 m. įgyvendinta Viešųjų erdvių proejekto A dalis, pasipildė naujais žaidimo įrenginiais, treniruokliais  viešosios erdvės Žalgirio g., Amatų ir Naujosios g. sankirtoje, papildytos  žaidimų erdvės Mokyklos g. 6, Dreverna
</t>
  </si>
  <si>
    <t xml:space="preserve">2025 m.  parengtas supaprastintas statybos projektas Sendvario seniūnijoje, Gvildžių kaime. Projektas pristatytas vietosbendruomenei ir suderintas su Valstybine miškų tarnyba. Parengtas Dovilų miestelio parko ir rekreacinės teritorijos šalia karjerų supaprastintas statybos projektas, projektas pristatytas suinteresuotai visuomenei. Vykdytas architektūrinis konkursas dėl Savivaldybės ir rinkos aikščių pertvarkymo Gargždų mieste.  Mazūriškių kaime gerinta vaikų žaidimų aikštelės aplinka. Kretingalės miestelyje parengtas vaikų žaidimų aikštelės įrengimo projektas.  </t>
  </si>
  <si>
    <t>3.4.2.2.</t>
  </si>
  <si>
    <t xml:space="preserve">Gatvių apželdinimas </t>
  </si>
  <si>
    <t>2022 m. priemonė vykdyta per seniūnijų veiklą. 
2023 m. apželdinta erdvė apie Drevernos fontaną, pasodinta 100 medžių Vingio parke Priekulės m.
2024 m. pasodinti medžiai Laugalių g., Kvietinių g., Dariaus ir Girėno g. Gargžduose.</t>
  </si>
  <si>
    <t xml:space="preserve">
2024-2026 m. 3 pr. 3-1-3</t>
  </si>
  <si>
    <t xml:space="preserve">2025 m. priemonė vykdyta per seniūnijas. Sodinti nauji želdiniai nukirstų želdinių vietose Gargždų ir Priekulės seniūnijose. </t>
  </si>
  <si>
    <t>3.4.2.3.</t>
  </si>
  <si>
    <t>Priekulės miesto istorinių pastatų tvarkymas ir įveiklinimas</t>
  </si>
  <si>
    <t xml:space="preserve">2023 m. Priekulės m., Pamarių g. 5 namo stogo remonto darbai, gyventojai pasinaudojo Klaipėdos r. savivaldybės kultūros paveldo obejtų rėmimo programa.
2024 m. baigti Priekulės valsčiaus teismo pastatų komplekso gyvenamojo namo Naujoji g. 5, Priekulės m., tvarkybos darbai. Pastatas pritaikytas socialinėms paslaugoms. </t>
  </si>
  <si>
    <t xml:space="preserve">
2024-2026 m. 7 pr. 7-4-1</t>
  </si>
  <si>
    <t>2025 m. pagal Kultūros paveldo statinių tvarkymo darbų dalinio finansavimo programą iš dalies finansuoti gyvenamojo namo Klaipėdos g. 10, Priekulės m., stogo remonto darbai.</t>
  </si>
  <si>
    <t>3.4.2.4.</t>
  </si>
  <si>
    <t>Gyventojų saugumo didinimas diegiant vaizdo stebėjimo sistemas</t>
  </si>
  <si>
    <t>ITS</t>
  </si>
  <si>
    <t>133,54
60,7
68,1</t>
  </si>
  <si>
    <t xml:space="preserve">2024 m. įdiegta 11 vaizdo stebėjimo kamerų Priekulės mieste. 
2024 m. įgyvendinta priemonė "Gargždų miesto vaizdo stebėjimo sistemos plėtra ir modernizavimas": įrangos ir jų licencijų diegimas, montavimo darbai, naujų kamerų diegimas ir senų pakeitimas, iki 2025 m. kovo 1 d. įdiegta 13 vnt. vaizdo stebėjimo kamerų. </t>
  </si>
  <si>
    <t xml:space="preserve">
2024-2026 m. 9 pr. 9-2-1</t>
  </si>
  <si>
    <t>2025 m. įdiegta 11 vaizdo stebėjimo kamerų Vėžaičių seniūnijoje.</t>
  </si>
  <si>
    <t>(pareigos, vardas, pavardė)</t>
  </si>
  <si>
    <t>(data)</t>
  </si>
  <si>
    <t>(parašas)</t>
  </si>
  <si>
    <t>Architektūros ir teritorijų planavimo skyrius</t>
  </si>
  <si>
    <t>Bendrųjų reikalų skyrius</t>
  </si>
  <si>
    <t>Biudžeto ir ekonomikos skyrius</t>
  </si>
  <si>
    <t>Infrastruktūros plėtros skyrius</t>
  </si>
  <si>
    <t>Informacinių technologijų skyrius</t>
  </si>
  <si>
    <t>Jaunimo reikalų koordinatorė</t>
  </si>
  <si>
    <t>Komunalinio ūkio ir aplinkosaugos skyrius</t>
  </si>
  <si>
    <t>Kultūros skyrius</t>
  </si>
  <si>
    <t>PCMS</t>
  </si>
  <si>
    <t>Paslaugų ir civilinės metrikacijos skyrius</t>
  </si>
  <si>
    <t xml:space="preserve">Statybos ir kelių priežiūros skyrius </t>
  </si>
  <si>
    <t>Savivaldybės tarybos posėdžių sekretorė</t>
  </si>
  <si>
    <t>TS</t>
  </si>
  <si>
    <t>Turto valdymo skyrius</t>
  </si>
  <si>
    <t>Strateginio planavimo ir projektų valdymo skyrius</t>
  </si>
  <si>
    <t>Sveikatos ir socialinės apsaugos skyrius</t>
  </si>
  <si>
    <t>Švietimo ir sporto skyrius</t>
  </si>
  <si>
    <t>TPS</t>
  </si>
  <si>
    <t>Teisės ir personalo skyrius</t>
  </si>
  <si>
    <t>Turto valdymo skrius</t>
  </si>
  <si>
    <t>VTS</t>
  </si>
  <si>
    <t xml:space="preserve">Viešosios tvarkos skyrius </t>
  </si>
  <si>
    <t>Viešųjų ryšių ir bendradarbiavimo skyrius</t>
  </si>
  <si>
    <t>Žemėtvarkos, geodezijos ir GIS skyrius</t>
  </si>
  <si>
    <t>Žemės ūkio skyrius</t>
  </si>
  <si>
    <t xml:space="preserve">Iš viso priemonių </t>
  </si>
  <si>
    <t xml:space="preserve">Vykdytos </t>
  </si>
  <si>
    <t>proc.</t>
  </si>
  <si>
    <t>Vykdymas planuojamas vėlesniais metais</t>
  </si>
  <si>
    <t>Įvykdytos</t>
  </si>
  <si>
    <t>Neįvykdytos/nevykdytos iki nurodyto termino</t>
  </si>
  <si>
    <t xml:space="preserve">2022 m. </t>
  </si>
  <si>
    <t xml:space="preserve">2023 m. </t>
  </si>
  <si>
    <t>Vykdytos</t>
  </si>
  <si>
    <t>Planuojama
vėlesniais metais</t>
  </si>
  <si>
    <t>Neįvykdytos/
nevykdytos</t>
  </si>
  <si>
    <t xml:space="preserve">2024 m. </t>
  </si>
  <si>
    <t xml:space="preserve">Įvykdyta </t>
  </si>
  <si>
    <t xml:space="preserve">2025 m. </t>
  </si>
  <si>
    <t xml:space="preserve">2025 metais sistemoje apklausa.klaipedos-r.lt, buvo vykdytos 7 apklausos Kultūros paslaugų Klaipėdos rajone vertinimo apklausa (138), apklausa apie smurtą artimoje aplinkoje (149), Žaliųjų atliekų iš individualių namų valdų surinkimo Klaipėdos rajono savivaldybėje poreikio nustatymo apklausa (668), Sendvario seniūnijos gyventojų apklausa dėl vietos naujos mokyklos statybai (977),  Apklausa apie Klaipėdos rajono savivaldybės administracijai pavaldžių sveikatos priežiūros įstaigų pacientų pasitenkinimą teikiamų paslaugų kokybe, infrastruktūra, prieinamumu (945), Kilmės kodas - Klaipėdos rajonas (395), balsavimas už labiausiai patikusį lietuvišką įmonės pavadinimą (106), asmenų aptarnavimo Klaipėdos rajono savivaldybės administracijoje kokybės vertinimo apklausa (112). 
Taip pat vykdytos dvi gyventojų nuomonės apklausos apie poreikius, prioritetus, siekiant planuoti ir tobulinti teikiamas paslaugas bei gyvenamos aplinkos kokybę Klaipėdos rajone, jose dalyvavo 1020 asmenų. 
Taip pat vyko Dalyvaujamojo biudžeto konkurso „Tavo idėja“ balsavimas. Balsavo 6705 gyventojai.  
Iš viso apklausose dalyvavo 11 215 gyventojų. 
2025 m. kultūros skyrius vykdė Kultūros paslaugų Klaipėdos rajone vertinimo apklausą už 2024 m. </t>
  </si>
  <si>
    <t>2025 m. savivaldybės interneto svetainėje, soc. tinkluose, vietinėje ir regioninėje spaudoje nuolat skelbta informacija apie įsidarbinimo galimybes Savivaldybės administracijoje, biudžetinėse įstaigose. Dalyvauta KU organizuotoje karjeros mugėje, pristant Savivaldybę, galimybes čia įsidarbinti.</t>
  </si>
  <si>
    <t>2025 m. 4 įstaigos teikė socialinės reabilitacijos paslaugas asmenims su negalia.Paslaugos suteiktos 89 asmenims su negalia.</t>
  </si>
  <si>
    <t>2025 m. vaikų dienos socialines paslaugas gavo 60 socialinę riziką patiriantys vaikai ir vaikai iš socialinę riziką patiriančių šeimų.</t>
  </si>
  <si>
    <t xml:space="preserve">2025 m. Asmenų baigusių ankstyvosios intervencijos programą sk. – 45. Asmenų, dalyvavusių baziniuose savižudybių
prevencijos mokymuose, skaičius – 185. Asmenų, gavusių priklausomybės konsultavimo paslaugas, skaičius – 56.
2491 vnt. individualios psichologinės gerovės ir psichikos sveikatos stiprinimo paslaugų. 
Asmenų, dalyvavusių socialinio recepto iniciatyvoje, skaičius – 52. Mokyklų darbuotojų dalyvavusių kompetencijos psichikos sveikatos srityje didinimo mokymuose skaičius – 35. 
</t>
  </si>
  <si>
    <t>2024-09-01 ŠVIS ir ŠSS duomenimis ŠVIS duomenimis iš 8284 ugdytinių 1606 (19,4 proc.) turi SUP (kartu kalbos ir kalbėjimo sutrikimais), 958 - SUP (11,6 proc.) be kalbos sutrikimų. Švietimo pagalbą gauna 83,0 proc. ugdytinių pagal priskirtas PPT išvadas (buvo planuota 78,0 proc.). 2024 m. Švietimo įstaigose įsteigti 35,05 logopedo, 28,0 specialiojo pedagogo, 19,5 socialinio pedagogo, 24,0 psichologo etatų (iš viso daugiau 12,8 švietimo pagalbos etato nei 2023-2024 m. m.). Įsteigta 193,24 mokinio padėjėjo etato (29,24 etato daugiau nei 2023-2024 m. m.). Dviejose mokyklose veikia Specialiojo ugdymo skyriai su 5 klasėmis (34 mokiniai). Avanso forma finansuotas projektas „Ankstyvojo ugdymo užtkrinimas vaikams iš socialinės rizikos šeimų“ (30 vaikų): ES -27,8 tūkst. Eur, VBES - 7,6 Tūkst. Eur. Projektui „Mokinių įvairovei atvirų grupių, klasių sudarymo ir ugdymo organizavimas jose“ „Minijoje“ ir Dovilų pagr. m. tęsiamas 4 antrųjų mokytojų ir 8 mokinio padėjėjų etatų finansavimas.</t>
  </si>
  <si>
    <t>2025 m. įgyvendintas Gargždų kultūros centro pastato renovacijos projektas. Birželio mėnesį Centras pradėjo savo veiklas, buvo pristatytas bendruomenei.                                                                                                                        2025 m. atidarytas daugiafunkcis „Saulės“ centras Sendvario seniūnijoje. Centre atidarytas naujas J. Lankučio viešosios bibliotekos filialas. Suformuotas knygų fondas, sumontuotos lentynos, baldai, į darbą priimtas naujas darbuotojas. Pradėta vykdyti veikla.</t>
  </si>
  <si>
    <r>
      <t xml:space="preserve">2025 m. </t>
    </r>
    <r>
      <rPr>
        <sz val="10"/>
        <color rgb="FF33CC33"/>
        <rFont val="Times New Roman"/>
        <family val="1"/>
        <charset val="186"/>
      </rPr>
      <t xml:space="preserve"> Gargždų atvirame jaunimo centre</t>
    </r>
    <r>
      <rPr>
        <sz val="10"/>
        <color rgb="FF33CC33"/>
        <rFont val="Times New Roman"/>
      </rPr>
      <t xml:space="preserve"> (Kvietinių g. 30) unikalių lankytojų skaičius – 1132, bendras lankytojų skaičius – 3899 . Individualių konsultacijų metu nuolatinį kontaktą su jaunimo darbuotojais išlaikančių jaunuolių tarpe užfiksuotas mažiau galimybių turinčių jaunuolių skaičius – 61. Žalingų įpročių turinčių jaunuolių skaičius – 61.</t>
    </r>
  </si>
  <si>
    <t xml:space="preserve">2025 m.  balandžio mėn. regioninėje eXpo parodoje, inicijuotoje Gargždų „Vaivorykštės“ gimnazijos ir „Lietuvos Junior Achievement“ (LJA), dalyvavo 7 mokomosios mokinių bendrovės iš 4 rajono bendrojo ugdymo mokyklų. Visos dalyvavusios bendrovės apdovanotos Klaipėdos rajono verslo įmonių, Lietuvos marketingo asociacijos ir kitų steigėjų nominacijomis. Mokomoji mokinių bendrovė „Vazonika“ (Gargždų „Vaivorykštės“ gimnazija) nacionalinėje mokomųjų mokinių bendrovių eXpo parodoje MMB „Vazonika“ pelnė prizą už antreprenerišką požiūrį 2025 (steigėjas – „PEPCO Lietuva“).   Iš dalies vykdomas bendradarbiavimas su verslo institucijomis, mokinių profesinis orientavimas.                                                                                                                                                                                                             Klaipėdos rajonas jau antrus metus iš eilės prisijungė prie LJA „Šešėliavimas“ programos, kurioje dalyvavo 80 mokinių iš pagrindinių mokyklų, o „šešėliavimo“ vizite Vilniaus įmonėse – dar 24 mokiniai iš viso rajono. Programa sudarė sąlygas mokiniams susipažinti su realia darbo aplinka ir priimti labiau pagrįstus karjeros pasirinkimus. </t>
  </si>
  <si>
    <t>2025 m.  įgyvendintas paskutinis informacinės sistemos diegimo Karklėje  III etapas projektą  „Karklės atlasas“, kurio metu įgyvendinti informaciniai sprendiniai.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</si>
</sst>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font>
      <sz val="11"/>
      <color theme="1"/>
      <name val="Calibri"/>
      <family val="2"/>
      <charset val="186"/>
      <scheme val="minor"/>
    </font>
    <font>
      <sz val="12"/>
      <color theme="1"/>
      <name val="Garamond"/>
      <family val="1"/>
      <charset val="186"/>
    </font>
    <font>
      <b/>
      <sz val="12"/>
      <color theme="1"/>
      <name val="Times New Roman"/>
      <family val="1"/>
      <charset val="186"/>
    </font>
    <font>
      <sz val="10"/>
      <color theme="1"/>
      <name val="Times New Roman"/>
      <family val="1"/>
      <charset val="186"/>
    </font>
    <font>
      <b/>
      <sz val="11"/>
      <color theme="1"/>
      <name val="Times New Roman"/>
      <family val="1"/>
      <charset val="186"/>
    </font>
    <font>
      <sz val="11"/>
      <color theme="1"/>
      <name val="Times New Roman"/>
      <family val="1"/>
      <charset val="186"/>
    </font>
    <font>
      <sz val="8"/>
      <color theme="1"/>
      <name val="Times New Roman"/>
      <family val="1"/>
      <charset val="186"/>
    </font>
    <font>
      <sz val="12"/>
      <color theme="1"/>
      <name val="Times New Roman"/>
      <family val="1"/>
      <charset val="186"/>
    </font>
    <font>
      <sz val="8"/>
      <name val="Calibri"/>
      <family val="2"/>
      <charset val="186"/>
      <scheme val="minor"/>
    </font>
    <font>
      <b/>
      <sz val="11"/>
      <color theme="1"/>
      <name val="Calibri"/>
      <family val="2"/>
      <charset val="186"/>
      <scheme val="minor"/>
    </font>
    <font>
      <b/>
      <sz val="10"/>
      <color theme="1"/>
      <name val="Times New Roman"/>
      <family val="1"/>
      <charset val="186"/>
    </font>
    <font>
      <sz val="10"/>
      <color theme="1"/>
      <name val="Times New Roman"/>
    </font>
    <font>
      <b/>
      <sz val="10"/>
      <color theme="1"/>
      <name val="Times New Roman"/>
    </font>
    <font>
      <sz val="10"/>
      <color theme="1"/>
      <name val="Times New Roman"/>
      <family val="1"/>
      <charset val="1"/>
    </font>
    <font>
      <sz val="10"/>
      <color theme="1"/>
      <name val="Times New Roman"/>
      <family val="1"/>
    </font>
    <font>
      <i/>
      <sz val="10"/>
      <color theme="1"/>
      <name val="Times New Roman"/>
      <family val="1"/>
      <charset val="186"/>
    </font>
    <font>
      <sz val="12"/>
      <color theme="1"/>
      <name val="Times New Roman"/>
      <charset val="1"/>
    </font>
    <font>
      <sz val="10"/>
      <color rgb="FF00CC00"/>
      <name val="Times New Roman"/>
      <family val="1"/>
      <charset val="186"/>
    </font>
    <font>
      <sz val="10"/>
      <color rgb="FF33CC33"/>
      <name val="Times New Roman"/>
      <family val="1"/>
      <charset val="186"/>
    </font>
    <font>
      <sz val="10"/>
      <color rgb="FF00B050"/>
      <name val="Times New Roman"/>
      <family val="1"/>
      <charset val="186"/>
    </font>
    <font>
      <sz val="10"/>
      <color rgb="FF00B050"/>
      <name val="Times New Roman"/>
      <family val="1"/>
    </font>
    <font>
      <sz val="10"/>
      <color rgb="FF000000"/>
      <name val="Times New Roman"/>
    </font>
    <font>
      <sz val="10"/>
      <color rgb="FF00B050"/>
      <name val="Times New Roman"/>
    </font>
    <font>
      <sz val="10"/>
      <color theme="1"/>
      <name val="Arial"/>
      <family val="2"/>
      <charset val="1"/>
    </font>
    <font>
      <sz val="10"/>
      <color rgb="FF00CC00"/>
      <name val="Times New Roman"/>
    </font>
    <font>
      <sz val="10"/>
      <color rgb="FF33CC33"/>
      <name val="Times New Roman"/>
      <family val="1"/>
    </font>
    <font>
      <b/>
      <sz val="10"/>
      <color theme="1"/>
      <name val="Times New Roman"/>
      <family val="1"/>
    </font>
    <font>
      <sz val="10"/>
      <color rgb="FF33CC33"/>
      <name val="Times New Roman"/>
    </font>
    <font>
      <sz val="10"/>
      <color rgb="FF33CC33"/>
      <name val="Times New Roman"/>
      <family val="1"/>
      <charset val="1"/>
    </font>
    <font>
      <sz val="12"/>
      <color rgb="FF000000"/>
      <name val="Arial"/>
      <charset val="1"/>
    </font>
    <font>
      <sz val="12"/>
      <color rgb="FF000000"/>
      <name val="WordVisi_MSFontService"/>
      <charset val="1"/>
    </font>
    <font>
      <sz val="9"/>
      <color rgb="FF000000"/>
      <name val="WordVisi_MSFontService"/>
      <charset val="1"/>
    </font>
    <font>
      <sz val="11"/>
      <color rgb="FFFF0000"/>
      <name val="Calibri"/>
      <family val="2"/>
      <charset val="186"/>
      <scheme val="minor"/>
    </font>
    <font>
      <sz val="11"/>
      <color theme="1"/>
      <name val="Times New Roman"/>
    </font>
    <font>
      <sz val="10"/>
      <color rgb="FF00000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7" tint="0.79998168889431442"/>
        <bgColor indexed="64"/>
      </patternFill>
    </fill>
    <fill>
      <patternFill patternType="solid">
        <fgColor rgb="FFCCFFCC"/>
        <bgColor rgb="FF00000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bottom style="medium">
        <color indexed="64"/>
      </bottom>
      <diagonal/>
    </border>
    <border>
      <left style="thin">
        <color indexed="64"/>
      </left>
      <right style="thin">
        <color indexed="64"/>
      </right>
      <top/>
      <bottom style="medium">
        <color rgb="FF000000"/>
      </bottom>
      <diagonal/>
    </border>
    <border>
      <left style="thin">
        <color indexed="64"/>
      </left>
      <right style="thin">
        <color rgb="FF000000"/>
      </right>
      <top/>
      <bottom style="medium">
        <color rgb="FF000000"/>
      </bottom>
      <diagonal/>
    </border>
    <border>
      <left style="thin">
        <color indexed="64"/>
      </left>
      <right/>
      <top style="thin">
        <color indexed="64"/>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rgb="FF000000"/>
      </bottom>
      <diagonal/>
    </border>
    <border>
      <left style="thin">
        <color indexed="64"/>
      </left>
      <right style="thin">
        <color indexed="64"/>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bottom style="thin">
        <color rgb="FF000000"/>
      </bottom>
      <diagonal/>
    </border>
    <border>
      <left style="thin">
        <color theme="1"/>
      </left>
      <right style="thin">
        <color indexed="64"/>
      </right>
      <top style="thin">
        <color theme="1"/>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bottom/>
      <diagonal/>
    </border>
    <border>
      <left style="thin">
        <color indexed="64"/>
      </left>
      <right/>
      <top/>
      <bottom style="thin">
        <color indexed="64"/>
      </bottom>
      <diagonal/>
    </border>
    <border>
      <left style="thin">
        <color indexed="64"/>
      </left>
      <right/>
      <top style="thin">
        <color theme="1"/>
      </top>
      <bottom/>
      <diagonal/>
    </border>
    <border>
      <left style="thin">
        <color indexed="64"/>
      </left>
      <right/>
      <top/>
      <bottom style="thin">
        <color theme="1"/>
      </bottom>
      <diagonal/>
    </border>
    <border>
      <left style="thin">
        <color theme="1"/>
      </left>
      <right style="thin">
        <color indexed="64"/>
      </right>
      <top style="thin">
        <color theme="1"/>
      </top>
      <bottom/>
      <diagonal/>
    </border>
    <border>
      <left style="thin">
        <color theme="1"/>
      </left>
      <right style="thin">
        <color indexed="64"/>
      </right>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indexed="64"/>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thin">
        <color rgb="FF000000"/>
      </right>
      <top style="thin">
        <color indexed="64"/>
      </top>
      <bottom/>
      <diagonal/>
    </border>
    <border>
      <left style="thin">
        <color indexed="64"/>
      </left>
      <right style="thin">
        <color indexed="64"/>
      </right>
      <top style="medium">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medium">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theme="1"/>
      </right>
      <top style="thin">
        <color indexed="64"/>
      </top>
      <bottom/>
      <diagonal/>
    </border>
  </borders>
  <cellStyleXfs count="1">
    <xf numFmtId="0" fontId="0" fillId="0" borderId="0"/>
  </cellStyleXfs>
  <cellXfs count="257">
    <xf numFmtId="0" fontId="0" fillId="0" borderId="0" xfId="0"/>
    <xf numFmtId="0" fontId="1" fillId="0" borderId="0" xfId="0" applyFont="1" applyAlignment="1">
      <alignment horizontal="justify" vertical="center"/>
    </xf>
    <xf numFmtId="2" fontId="0" fillId="0" borderId="0" xfId="0" applyNumberFormat="1"/>
    <xf numFmtId="0" fontId="4" fillId="0" borderId="0" xfId="0" applyFont="1" applyAlignment="1">
      <alignment horizontal="center" vertical="center"/>
    </xf>
    <xf numFmtId="0" fontId="7" fillId="0" borderId="0" xfId="0" applyFont="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wrapText="1"/>
    </xf>
    <xf numFmtId="0" fontId="5" fillId="0" borderId="0" xfId="0" applyFont="1" applyAlignment="1">
      <alignment horizontal="justify" vertical="center"/>
    </xf>
    <xf numFmtId="0" fontId="5" fillId="0" borderId="0" xfId="0" applyFont="1" applyAlignment="1">
      <alignment horizontal="center" vertical="top"/>
    </xf>
    <xf numFmtId="0" fontId="7" fillId="0" borderId="0" xfId="0" applyFont="1" applyAlignment="1">
      <alignment horizontal="justify" vertical="center"/>
    </xf>
    <xf numFmtId="0" fontId="0" fillId="0" borderId="0" xfId="0" applyAlignment="1">
      <alignment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3" borderId="10" xfId="0" applyFont="1" applyFill="1" applyBorder="1" applyAlignment="1">
      <alignment horizontal="center" vertical="center" wrapText="1"/>
    </xf>
    <xf numFmtId="0" fontId="3" fillId="0" borderId="10" xfId="0" applyFont="1" applyBorder="1" applyAlignment="1">
      <alignment horizontal="left" vertical="center" wrapText="1"/>
    </xf>
    <xf numFmtId="0" fontId="9" fillId="0" borderId="0" xfId="0" applyFont="1" applyAlignment="1">
      <alignment horizontal="center"/>
    </xf>
    <xf numFmtId="0" fontId="0" fillId="0" borderId="0" xfId="0" applyAlignment="1">
      <alignment horizontal="left" vertical="top" wrapText="1"/>
    </xf>
    <xf numFmtId="0" fontId="0" fillId="0" borderId="0" xfId="0" applyAlignment="1">
      <alignment horizontal="center" vertical="top"/>
    </xf>
    <xf numFmtId="0" fontId="9" fillId="4" borderId="0" xfId="0" applyFont="1" applyFill="1" applyAlignment="1">
      <alignment horizontal="center" vertical="top"/>
    </xf>
    <xf numFmtId="0" fontId="0" fillId="3" borderId="0" xfId="0" applyFill="1" applyAlignment="1">
      <alignment horizontal="center"/>
    </xf>
    <xf numFmtId="0" fontId="10" fillId="4" borderId="3"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3" xfId="0" applyFont="1" applyBorder="1" applyAlignment="1">
      <alignment horizontal="left" vertical="top" wrapText="1"/>
    </xf>
    <xf numFmtId="0" fontId="3" fillId="0" borderId="3" xfId="0" applyFont="1" applyBorder="1" applyAlignment="1">
      <alignment horizontal="center" vertical="top" wrapText="1"/>
    </xf>
    <xf numFmtId="0" fontId="10" fillId="4" borderId="3" xfId="0" applyFont="1" applyFill="1" applyBorder="1" applyAlignment="1">
      <alignment horizontal="center" vertical="top" wrapText="1"/>
    </xf>
    <xf numFmtId="2" fontId="3" fillId="3" borderId="4" xfId="0" applyNumberFormat="1" applyFont="1" applyFill="1" applyBorder="1" applyAlignment="1">
      <alignment horizontal="center" vertical="top" wrapText="1"/>
    </xf>
    <xf numFmtId="0" fontId="3" fillId="0" borderId="4" xfId="0" applyFont="1" applyBorder="1" applyAlignment="1">
      <alignment horizontal="left" vertical="top" wrapText="1"/>
    </xf>
    <xf numFmtId="0" fontId="3" fillId="0" borderId="4" xfId="0" applyFont="1" applyBorder="1" applyAlignment="1">
      <alignment horizontal="center" vertical="top" wrapText="1"/>
    </xf>
    <xf numFmtId="0" fontId="10" fillId="4" borderId="4" xfId="0" applyFont="1" applyFill="1" applyBorder="1" applyAlignment="1">
      <alignment horizontal="center" vertical="top" wrapText="1"/>
    </xf>
    <xf numFmtId="0" fontId="10" fillId="4"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11" fillId="0" borderId="1" xfId="0" applyFont="1" applyBorder="1" applyAlignment="1">
      <alignment horizontal="left" vertical="top" wrapText="1"/>
    </xf>
    <xf numFmtId="0" fontId="9" fillId="0" borderId="0" xfId="0" applyFont="1" applyAlignment="1">
      <alignment horizontal="left" vertical="top" wrapText="1"/>
    </xf>
    <xf numFmtId="0" fontId="3" fillId="3" borderId="3" xfId="0" applyFont="1" applyFill="1" applyBorder="1" applyAlignment="1">
      <alignment horizontal="center" vertical="top" wrapText="1"/>
    </xf>
    <xf numFmtId="0" fontId="3" fillId="0" borderId="10" xfId="0" applyFont="1" applyBorder="1" applyAlignment="1">
      <alignment horizontal="left" vertical="top" wrapText="1"/>
    </xf>
    <xf numFmtId="0" fontId="3" fillId="0" borderId="10" xfId="0" applyFont="1" applyBorder="1" applyAlignment="1">
      <alignment horizontal="center" vertical="top" wrapText="1"/>
    </xf>
    <xf numFmtId="0" fontId="3" fillId="3" borderId="10"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0" borderId="12" xfId="0" applyFont="1" applyBorder="1" applyAlignment="1">
      <alignment vertical="top" wrapText="1"/>
    </xf>
    <xf numFmtId="0" fontId="11" fillId="0" borderId="3" xfId="0" applyFont="1" applyBorder="1" applyAlignment="1">
      <alignment horizontal="left" vertical="top" wrapText="1"/>
    </xf>
    <xf numFmtId="0" fontId="0" fillId="0" borderId="0" xfId="0" applyAlignment="1">
      <alignment horizontal="center"/>
    </xf>
    <xf numFmtId="0" fontId="11" fillId="3" borderId="25" xfId="0" applyFont="1" applyFill="1" applyBorder="1" applyAlignment="1">
      <alignment horizontal="center" vertical="top" wrapText="1"/>
    </xf>
    <xf numFmtId="0" fontId="13" fillId="3" borderId="14" xfId="0" applyFont="1" applyFill="1" applyBorder="1" applyAlignment="1">
      <alignment horizontal="center" vertical="top" wrapText="1"/>
    </xf>
    <xf numFmtId="0" fontId="13" fillId="3" borderId="26" xfId="0" applyFont="1" applyFill="1" applyBorder="1" applyAlignment="1">
      <alignment horizontal="center" vertical="top" wrapText="1"/>
    </xf>
    <xf numFmtId="0" fontId="13" fillId="3" borderId="27" xfId="0" applyFont="1" applyFill="1" applyBorder="1" applyAlignment="1">
      <alignment horizontal="center" vertical="top" wrapText="1"/>
    </xf>
    <xf numFmtId="0" fontId="11" fillId="0" borderId="24" xfId="0" applyFont="1" applyBorder="1" applyAlignment="1">
      <alignment horizontal="left" vertical="top" wrapText="1"/>
    </xf>
    <xf numFmtId="0" fontId="13" fillId="0" borderId="0" xfId="0" applyFont="1" applyAlignment="1">
      <alignment horizontal="left" vertical="top" wrapText="1"/>
    </xf>
    <xf numFmtId="0" fontId="0" fillId="3" borderId="4" xfId="0" applyFill="1" applyBorder="1" applyAlignment="1">
      <alignment horizontal="center" vertical="top"/>
    </xf>
    <xf numFmtId="0" fontId="11" fillId="0" borderId="4" xfId="0" applyFont="1" applyBorder="1" applyAlignment="1">
      <alignment horizontal="left" vertical="top" wrapText="1"/>
    </xf>
    <xf numFmtId="0" fontId="14" fillId="0" borderId="1" xfId="0" applyFont="1" applyBorder="1" applyAlignment="1">
      <alignment horizontal="left" vertical="top" wrapText="1"/>
    </xf>
    <xf numFmtId="0" fontId="3" fillId="0" borderId="8" xfId="0" applyFont="1" applyBorder="1" applyAlignment="1">
      <alignment horizontal="left" vertical="top" wrapText="1"/>
    </xf>
    <xf numFmtId="49" fontId="3" fillId="3" borderId="1" xfId="0" applyNumberFormat="1" applyFont="1" applyFill="1" applyBorder="1" applyAlignment="1">
      <alignment horizontal="center" vertical="top" wrapText="1"/>
    </xf>
    <xf numFmtId="164" fontId="3" fillId="3" borderId="1" xfId="0" applyNumberFormat="1" applyFont="1" applyFill="1" applyBorder="1" applyAlignment="1">
      <alignment horizontal="center" vertical="top" wrapText="1"/>
    </xf>
    <xf numFmtId="0" fontId="11" fillId="0" borderId="23" xfId="0" applyFont="1" applyBorder="1" applyAlignment="1">
      <alignment horizontal="left" vertical="top" wrapText="1"/>
    </xf>
    <xf numFmtId="0" fontId="14" fillId="3" borderId="3" xfId="0" applyFont="1" applyFill="1" applyBorder="1" applyAlignment="1">
      <alignment horizontal="center" vertical="top" wrapText="1"/>
    </xf>
    <xf numFmtId="0" fontId="11" fillId="0" borderId="0" xfId="0" applyFont="1" applyAlignment="1">
      <alignment wrapText="1"/>
    </xf>
    <xf numFmtId="0" fontId="13" fillId="0" borderId="1" xfId="0" applyFont="1" applyBorder="1" applyAlignment="1">
      <alignment vertical="top" wrapText="1"/>
    </xf>
    <xf numFmtId="0" fontId="11" fillId="0" borderId="0" xfId="0" applyFont="1" applyAlignment="1">
      <alignment vertical="top" wrapText="1"/>
    </xf>
    <xf numFmtId="0" fontId="11" fillId="2" borderId="1" xfId="0" applyFont="1" applyFill="1" applyBorder="1" applyAlignment="1">
      <alignment horizontal="left" vertical="top" wrapText="1"/>
    </xf>
    <xf numFmtId="0" fontId="3" fillId="3" borderId="11" xfId="0" applyFont="1" applyFill="1" applyBorder="1" applyAlignment="1">
      <alignment horizontal="center" vertical="top" wrapText="1"/>
    </xf>
    <xf numFmtId="0" fontId="3" fillId="2" borderId="20" xfId="0" applyFont="1" applyFill="1" applyBorder="1" applyAlignment="1">
      <alignment horizontal="left" vertical="top" wrapText="1"/>
    </xf>
    <xf numFmtId="0" fontId="11" fillId="3" borderId="3" xfId="0" applyFont="1" applyFill="1" applyBorder="1" applyAlignment="1">
      <alignment horizontal="center" vertical="top" wrapText="1"/>
    </xf>
    <xf numFmtId="0" fontId="11" fillId="0" borderId="21" xfId="0" applyFont="1" applyBorder="1" applyAlignment="1">
      <alignment horizontal="left" vertical="top" wrapText="1"/>
    </xf>
    <xf numFmtId="0" fontId="11" fillId="0" borderId="12" xfId="0" applyFont="1" applyBorder="1" applyAlignment="1">
      <alignment horizontal="left" vertical="top" wrapText="1"/>
    </xf>
    <xf numFmtId="0" fontId="3" fillId="0" borderId="21" xfId="0" applyFont="1" applyBorder="1" applyAlignment="1">
      <alignment horizontal="left" vertical="top" wrapText="1"/>
    </xf>
    <xf numFmtId="0" fontId="3" fillId="0" borderId="12" xfId="0" applyFont="1" applyBorder="1" applyAlignment="1">
      <alignment horizontal="left" vertical="top" wrapText="1"/>
    </xf>
    <xf numFmtId="2" fontId="11" fillId="3" borderId="4" xfId="0" applyNumberFormat="1" applyFont="1" applyFill="1" applyBorder="1" applyAlignment="1">
      <alignment horizontal="center" vertical="top" wrapText="1"/>
    </xf>
    <xf numFmtId="0" fontId="11" fillId="3" borderId="4" xfId="0" applyFont="1" applyFill="1" applyBorder="1" applyAlignment="1">
      <alignment horizontal="center" vertical="top" wrapText="1"/>
    </xf>
    <xf numFmtId="0" fontId="11" fillId="3" borderId="1" xfId="0" applyFont="1" applyFill="1" applyBorder="1" applyAlignment="1">
      <alignment horizontal="center" vertical="top" wrapText="1"/>
    </xf>
    <xf numFmtId="0" fontId="3" fillId="3" borderId="22" xfId="0" applyFont="1" applyFill="1" applyBorder="1" applyAlignment="1">
      <alignment vertical="top" wrapText="1"/>
    </xf>
    <xf numFmtId="0" fontId="3" fillId="3" borderId="23" xfId="0" applyFont="1" applyFill="1" applyBorder="1" applyAlignment="1">
      <alignment vertical="top" wrapText="1"/>
    </xf>
    <xf numFmtId="0" fontId="11" fillId="0" borderId="4" xfId="0" applyFont="1" applyBorder="1" applyAlignment="1">
      <alignment horizontal="left" wrapText="1"/>
    </xf>
    <xf numFmtId="0" fontId="3" fillId="3" borderId="4" xfId="0" applyFont="1" applyFill="1" applyBorder="1" applyAlignment="1">
      <alignment vertical="top" wrapText="1"/>
    </xf>
    <xf numFmtId="0" fontId="16" fillId="0" borderId="0" xfId="0" applyFont="1" applyAlignment="1">
      <alignment wrapText="1"/>
    </xf>
    <xf numFmtId="4" fontId="3" fillId="3" borderId="3" xfId="0" applyNumberFormat="1" applyFont="1" applyFill="1" applyBorder="1" applyAlignment="1">
      <alignment horizontal="center" vertical="top" wrapText="1"/>
    </xf>
    <xf numFmtId="0" fontId="3" fillId="0" borderId="15" xfId="0" applyFont="1" applyBorder="1" applyAlignment="1">
      <alignment horizontal="left" vertical="top" wrapText="1"/>
    </xf>
    <xf numFmtId="4" fontId="3" fillId="3" borderId="4" xfId="0" applyNumberFormat="1" applyFont="1" applyFill="1" applyBorder="1" applyAlignment="1">
      <alignment horizontal="center" vertical="top" wrapText="1"/>
    </xf>
    <xf numFmtId="4" fontId="3" fillId="3" borderId="10" xfId="0" applyNumberFormat="1" applyFont="1" applyFill="1" applyBorder="1" applyAlignment="1">
      <alignment horizontal="center" vertical="top" wrapText="1"/>
    </xf>
    <xf numFmtId="0" fontId="11" fillId="0" borderId="18" xfId="0" applyFont="1" applyBorder="1" applyAlignment="1">
      <alignment horizontal="left" vertical="top" wrapText="1"/>
    </xf>
    <xf numFmtId="0" fontId="3" fillId="0" borderId="19" xfId="0" applyFont="1" applyBorder="1" applyAlignment="1">
      <alignment horizontal="left" vertical="top" wrapText="1"/>
    </xf>
    <xf numFmtId="0" fontId="11" fillId="0" borderId="1" xfId="0" applyFont="1" applyBorder="1" applyAlignment="1">
      <alignment wrapText="1"/>
    </xf>
    <xf numFmtId="0" fontId="3" fillId="0" borderId="4" xfId="0" applyFont="1" applyBorder="1" applyAlignment="1">
      <alignment wrapText="1"/>
    </xf>
    <xf numFmtId="0" fontId="11" fillId="0" borderId="4" xfId="0" applyFont="1" applyBorder="1" applyAlignment="1">
      <alignment wrapText="1"/>
    </xf>
    <xf numFmtId="49" fontId="3" fillId="3" borderId="3" xfId="0" applyNumberFormat="1" applyFont="1" applyFill="1" applyBorder="1" applyAlignment="1">
      <alignment horizontal="center" vertical="top" wrapText="1"/>
    </xf>
    <xf numFmtId="0" fontId="3" fillId="0" borderId="10" xfId="0" applyFont="1" applyBorder="1" applyAlignment="1">
      <alignment vertical="top" wrapText="1"/>
    </xf>
    <xf numFmtId="0" fontId="11" fillId="0" borderId="3" xfId="0" applyFont="1" applyBorder="1" applyAlignment="1">
      <alignment wrapText="1"/>
    </xf>
    <xf numFmtId="0" fontId="4" fillId="4" borderId="0" xfId="0" applyFont="1" applyFill="1" applyAlignment="1">
      <alignment horizontal="center" vertical="center"/>
    </xf>
    <xf numFmtId="0" fontId="9" fillId="2" borderId="0" xfId="0" applyFont="1" applyFill="1" applyAlignment="1">
      <alignment horizontal="center" vertical="top"/>
    </xf>
    <xf numFmtId="0" fontId="0" fillId="2" borderId="0" xfId="0" applyFill="1" applyAlignment="1">
      <alignment horizontal="center"/>
    </xf>
    <xf numFmtId="0" fontId="3" fillId="0" borderId="33" xfId="0" applyFont="1" applyBorder="1" applyAlignment="1">
      <alignment horizontal="left" vertical="top" wrapText="1"/>
    </xf>
    <xf numFmtId="2" fontId="3" fillId="3" borderId="33" xfId="0" applyNumberFormat="1" applyFont="1" applyFill="1" applyBorder="1" applyAlignment="1">
      <alignment horizontal="center" vertical="top" wrapText="1"/>
    </xf>
    <xf numFmtId="2" fontId="3" fillId="3" borderId="35" xfId="0" applyNumberFormat="1" applyFont="1" applyFill="1" applyBorder="1" applyAlignment="1">
      <alignment horizontal="center" vertical="top" wrapText="1"/>
    </xf>
    <xf numFmtId="0" fontId="3" fillId="0" borderId="34" xfId="0" applyFont="1" applyBorder="1" applyAlignment="1">
      <alignment horizontal="left" vertical="top" wrapText="1"/>
    </xf>
    <xf numFmtId="2" fontId="3" fillId="3" borderId="40" xfId="0" applyNumberFormat="1" applyFont="1" applyFill="1" applyBorder="1" applyAlignment="1">
      <alignment horizontal="center" vertical="top" wrapText="1"/>
    </xf>
    <xf numFmtId="2" fontId="3" fillId="3" borderId="41" xfId="0" applyNumberFormat="1" applyFont="1" applyFill="1" applyBorder="1" applyAlignment="1">
      <alignment horizontal="center" vertical="top" wrapText="1"/>
    </xf>
    <xf numFmtId="2" fontId="3" fillId="3" borderId="38" xfId="0" applyNumberFormat="1" applyFont="1" applyFill="1" applyBorder="1" applyAlignment="1">
      <alignment horizontal="center" vertical="top" wrapText="1"/>
    </xf>
    <xf numFmtId="2" fontId="3" fillId="3" borderId="39" xfId="0" applyNumberFormat="1" applyFont="1" applyFill="1" applyBorder="1" applyAlignment="1">
      <alignment horizontal="center" vertical="top" wrapText="1"/>
    </xf>
    <xf numFmtId="2" fontId="3" fillId="3" borderId="44" xfId="0" applyNumberFormat="1" applyFont="1" applyFill="1" applyBorder="1" applyAlignment="1">
      <alignment horizontal="center" vertical="top" wrapText="1"/>
    </xf>
    <xf numFmtId="2" fontId="3" fillId="3" borderId="46" xfId="0" applyNumberFormat="1" applyFont="1" applyFill="1" applyBorder="1" applyAlignment="1">
      <alignment horizontal="center" vertical="top" wrapText="1"/>
    </xf>
    <xf numFmtId="0" fontId="17" fillId="0" borderId="33" xfId="0" applyFont="1" applyBorder="1" applyAlignment="1">
      <alignment horizontal="left" vertical="top" wrapText="1"/>
    </xf>
    <xf numFmtId="0" fontId="17" fillId="0" borderId="35" xfId="0" applyFont="1" applyBorder="1" applyAlignment="1">
      <alignment horizontal="left" vertical="top" wrapText="1"/>
    </xf>
    <xf numFmtId="2" fontId="3" fillId="3" borderId="47" xfId="0" applyNumberFormat="1" applyFont="1" applyFill="1" applyBorder="1" applyAlignment="1">
      <alignment horizontal="center" vertical="top" wrapText="1"/>
    </xf>
    <xf numFmtId="0" fontId="18" fillId="0" borderId="4" xfId="0" applyFont="1" applyBorder="1" applyAlignment="1">
      <alignment horizontal="left" vertical="top" wrapText="1"/>
    </xf>
    <xf numFmtId="0" fontId="3" fillId="0" borderId="13" xfId="0" applyFont="1" applyBorder="1" applyAlignment="1">
      <alignment horizontal="left" vertical="top" wrapText="1"/>
    </xf>
    <xf numFmtId="0" fontId="3" fillId="0" borderId="8" xfId="0" applyFont="1" applyBorder="1" applyAlignment="1">
      <alignment horizontal="center" vertical="top" wrapText="1"/>
    </xf>
    <xf numFmtId="0" fontId="10" fillId="4" borderId="8" xfId="0" applyFont="1" applyFill="1" applyBorder="1" applyAlignment="1">
      <alignment horizontal="center" vertical="top" wrapText="1"/>
    </xf>
    <xf numFmtId="0" fontId="3" fillId="5" borderId="1" xfId="0" applyFont="1" applyFill="1" applyBorder="1" applyAlignment="1">
      <alignment horizontal="center" vertical="top" wrapText="1"/>
    </xf>
    <xf numFmtId="0" fontId="3" fillId="5" borderId="24" xfId="0" applyFont="1" applyFill="1" applyBorder="1" applyAlignment="1">
      <alignment wrapText="1"/>
    </xf>
    <xf numFmtId="0" fontId="3" fillId="0" borderId="24" xfId="0" applyFont="1" applyBorder="1" applyAlignment="1">
      <alignment wrapText="1"/>
    </xf>
    <xf numFmtId="0" fontId="19" fillId="0" borderId="4" xfId="0" applyFont="1" applyBorder="1" applyAlignment="1">
      <alignment horizontal="left" vertical="top" wrapText="1"/>
    </xf>
    <xf numFmtId="0" fontId="3" fillId="3" borderId="48" xfId="0" applyFont="1" applyFill="1" applyBorder="1" applyAlignment="1">
      <alignment horizontal="center" vertical="top" wrapText="1"/>
    </xf>
    <xf numFmtId="0" fontId="11" fillId="0" borderId="49" xfId="0" applyFont="1" applyBorder="1" applyAlignment="1">
      <alignment horizontal="left" vertical="top"/>
    </xf>
    <xf numFmtId="164" fontId="13" fillId="3" borderId="48" xfId="0" applyNumberFormat="1" applyFont="1" applyFill="1" applyBorder="1" applyAlignment="1">
      <alignment horizontal="center" vertical="center"/>
    </xf>
    <xf numFmtId="0" fontId="3" fillId="0" borderId="50" xfId="0" applyFont="1" applyBorder="1" applyAlignment="1">
      <alignment horizontal="center" vertical="top" wrapText="1"/>
    </xf>
    <xf numFmtId="0" fontId="19" fillId="0" borderId="1" xfId="0" applyFont="1" applyBorder="1" applyAlignment="1">
      <alignment horizontal="left" vertical="top" wrapText="1"/>
    </xf>
    <xf numFmtId="0" fontId="20" fillId="0" borderId="1" xfId="0" applyFont="1" applyBorder="1" applyAlignment="1">
      <alignment horizontal="left" vertical="top" wrapText="1"/>
    </xf>
    <xf numFmtId="0" fontId="20" fillId="0" borderId="3" xfId="0" applyFont="1" applyBorder="1" applyAlignment="1">
      <alignment horizontal="left" vertical="top" wrapText="1"/>
    </xf>
    <xf numFmtId="0" fontId="11" fillId="0" borderId="48" xfId="0" applyFont="1" applyBorder="1" applyAlignment="1">
      <alignment horizontal="left" vertical="top" wrapText="1"/>
    </xf>
    <xf numFmtId="0" fontId="3" fillId="3" borderId="8" xfId="0" applyFont="1" applyFill="1" applyBorder="1" applyAlignment="1">
      <alignment horizontal="center" vertical="top" wrapText="1"/>
    </xf>
    <xf numFmtId="0" fontId="3" fillId="3" borderId="51" xfId="0" applyFont="1" applyFill="1" applyBorder="1" applyAlignment="1">
      <alignment horizontal="center" vertical="top" wrapText="1"/>
    </xf>
    <xf numFmtId="2" fontId="3" fillId="3" borderId="52" xfId="0" applyNumberFormat="1" applyFont="1" applyFill="1" applyBorder="1" applyAlignment="1">
      <alignment horizontal="center" vertical="top" wrapText="1"/>
    </xf>
    <xf numFmtId="0" fontId="3" fillId="0" borderId="11" xfId="0" applyFont="1" applyBorder="1" applyAlignment="1">
      <alignment horizontal="center" vertical="top" wrapText="1"/>
    </xf>
    <xf numFmtId="0" fontId="11" fillId="0" borderId="49" xfId="0" applyFont="1" applyBorder="1" applyAlignment="1">
      <alignment horizontal="left" vertical="top" wrapText="1"/>
    </xf>
    <xf numFmtId="2" fontId="3" fillId="3" borderId="10" xfId="0" applyNumberFormat="1" applyFont="1" applyFill="1" applyBorder="1" applyAlignment="1">
      <alignment horizontal="center" vertical="top" wrapText="1"/>
    </xf>
    <xf numFmtId="0" fontId="3" fillId="3" borderId="33" xfId="0" applyFont="1" applyFill="1" applyBorder="1" applyAlignment="1">
      <alignment horizontal="center" vertical="top" wrapText="1"/>
    </xf>
    <xf numFmtId="0" fontId="3" fillId="3" borderId="53" xfId="0" applyFont="1" applyFill="1" applyBorder="1" applyAlignment="1">
      <alignment horizontal="center" vertical="top" wrapText="1"/>
    </xf>
    <xf numFmtId="0" fontId="3" fillId="3" borderId="35" xfId="0" applyFont="1" applyFill="1" applyBorder="1" applyAlignment="1">
      <alignment horizontal="center" vertical="top" wrapText="1"/>
    </xf>
    <xf numFmtId="164" fontId="3" fillId="3" borderId="33" xfId="0" applyNumberFormat="1" applyFont="1" applyFill="1" applyBorder="1" applyAlignment="1">
      <alignment horizontal="center" vertical="top" wrapText="1"/>
    </xf>
    <xf numFmtId="0" fontId="18" fillId="0" borderId="54" xfId="0" applyFont="1" applyBorder="1" applyAlignment="1">
      <alignment horizontal="left" vertical="top" wrapText="1"/>
    </xf>
    <xf numFmtId="0" fontId="19" fillId="0" borderId="3" xfId="0" applyFont="1" applyBorder="1" applyAlignment="1">
      <alignment horizontal="left" vertical="top" wrapText="1"/>
    </xf>
    <xf numFmtId="0" fontId="19" fillId="0" borderId="1" xfId="0" applyFont="1" applyBorder="1" applyAlignment="1">
      <alignment horizontal="left" vertical="top"/>
    </xf>
    <xf numFmtId="0" fontId="3" fillId="0" borderId="3" xfId="0" applyFont="1" applyBorder="1" applyAlignment="1">
      <alignment vertical="top" wrapText="1"/>
    </xf>
    <xf numFmtId="0" fontId="3" fillId="0" borderId="8" xfId="0" applyFont="1" applyBorder="1" applyAlignment="1">
      <alignment vertical="top" wrapText="1"/>
    </xf>
    <xf numFmtId="0" fontId="18" fillId="0" borderId="52" xfId="0" applyFont="1" applyBorder="1" applyAlignment="1">
      <alignment horizontal="left" vertical="top" wrapText="1"/>
    </xf>
    <xf numFmtId="0" fontId="3" fillId="0" borderId="48" xfId="0" applyFont="1" applyBorder="1" applyAlignment="1">
      <alignment wrapText="1"/>
    </xf>
    <xf numFmtId="0" fontId="3" fillId="0" borderId="48" xfId="0" applyFont="1" applyBorder="1" applyAlignment="1">
      <alignment horizontal="left" vertical="top" wrapText="1"/>
    </xf>
    <xf numFmtId="164" fontId="3" fillId="3" borderId="4" xfId="0" applyNumberFormat="1" applyFont="1" applyFill="1" applyBorder="1" applyAlignment="1">
      <alignment horizontal="center" vertical="top" wrapText="1"/>
    </xf>
    <xf numFmtId="0" fontId="0" fillId="0" borderId="10" xfId="0" applyBorder="1" applyAlignment="1">
      <alignment horizontal="center" vertical="top"/>
    </xf>
    <xf numFmtId="0" fontId="3" fillId="0" borderId="57" xfId="0" applyFont="1" applyBorder="1" applyAlignment="1">
      <alignment horizontal="center" vertical="top" wrapText="1"/>
    </xf>
    <xf numFmtId="0" fontId="11" fillId="0" borderId="16" xfId="0" applyFont="1" applyBorder="1" applyAlignment="1">
      <alignment horizontal="left" vertical="top" wrapText="1"/>
    </xf>
    <xf numFmtId="0" fontId="21" fillId="0" borderId="35" xfId="0" applyFont="1" applyBorder="1" applyAlignment="1">
      <alignment horizontal="left" vertical="top" wrapText="1"/>
    </xf>
    <xf numFmtId="0" fontId="23" fillId="3" borderId="0" xfId="0" applyFont="1" applyFill="1" applyAlignment="1">
      <alignment wrapText="1"/>
    </xf>
    <xf numFmtId="0" fontId="23" fillId="3" borderId="25" xfId="0" applyFont="1" applyFill="1" applyBorder="1"/>
    <xf numFmtId="0" fontId="3" fillId="3" borderId="58" xfId="0" applyFont="1" applyFill="1" applyBorder="1" applyAlignment="1">
      <alignment horizontal="center" vertical="top" wrapText="1"/>
    </xf>
    <xf numFmtId="0" fontId="3" fillId="3" borderId="59" xfId="0" applyFont="1" applyFill="1" applyBorder="1" applyAlignment="1">
      <alignment horizontal="center" vertical="top" wrapText="1"/>
    </xf>
    <xf numFmtId="0" fontId="18" fillId="0" borderId="60" xfId="0" applyFont="1" applyBorder="1" applyAlignment="1">
      <alignment horizontal="left" vertical="top" wrapText="1"/>
    </xf>
    <xf numFmtId="0" fontId="3" fillId="3" borderId="36" xfId="0" applyFont="1" applyFill="1" applyBorder="1" applyAlignment="1">
      <alignment horizontal="center" vertical="top" wrapText="1"/>
    </xf>
    <xf numFmtId="0" fontId="25" fillId="0" borderId="4" xfId="0" applyFont="1" applyBorder="1" applyAlignment="1">
      <alignment wrapText="1"/>
    </xf>
    <xf numFmtId="0" fontId="26" fillId="4" borderId="3" xfId="0" applyFont="1" applyFill="1" applyBorder="1" applyAlignment="1">
      <alignment horizontal="center" vertical="top" wrapText="1"/>
    </xf>
    <xf numFmtId="0" fontId="22" fillId="0" borderId="1" xfId="0" applyFont="1" applyBorder="1" applyAlignment="1">
      <alignment horizontal="left" vertical="top" wrapText="1"/>
    </xf>
    <xf numFmtId="0" fontId="3" fillId="3" borderId="3" xfId="0" applyFont="1" applyFill="1" applyBorder="1" applyAlignment="1">
      <alignment horizontal="center" wrapText="1"/>
    </xf>
    <xf numFmtId="0" fontId="28"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14" fillId="3" borderId="1" xfId="0" applyFont="1" applyFill="1" applyBorder="1" applyAlignment="1">
      <alignment horizontal="center" vertical="top" wrapText="1"/>
    </xf>
    <xf numFmtId="164" fontId="14" fillId="3" borderId="1" xfId="0" applyNumberFormat="1" applyFont="1" applyFill="1" applyBorder="1" applyAlignment="1">
      <alignment horizontal="center" vertical="top" wrapText="1"/>
    </xf>
    <xf numFmtId="0" fontId="31" fillId="0" borderId="0" xfId="0" applyFont="1" applyAlignment="1">
      <alignment wrapText="1"/>
    </xf>
    <xf numFmtId="2" fontId="3" fillId="3" borderId="37" xfId="0" applyNumberFormat="1" applyFont="1" applyFill="1" applyBorder="1" applyAlignment="1">
      <alignment horizontal="center" vertical="top" wrapText="1"/>
    </xf>
    <xf numFmtId="0" fontId="17" fillId="0" borderId="34" xfId="0" applyFont="1" applyBorder="1" applyAlignment="1">
      <alignment horizontal="left" vertical="top" wrapText="1"/>
    </xf>
    <xf numFmtId="0" fontId="27" fillId="0" borderId="0" xfId="0" applyFont="1" applyAlignment="1">
      <alignment horizontal="left" vertical="top" wrapText="1"/>
    </xf>
    <xf numFmtId="0" fontId="10" fillId="4" borderId="11" xfId="0" applyFont="1" applyFill="1" applyBorder="1" applyAlignment="1">
      <alignment horizontal="center" vertical="top" wrapText="1"/>
    </xf>
    <xf numFmtId="0" fontId="10" fillId="4" borderId="37" xfId="0" applyFont="1" applyFill="1" applyBorder="1" applyAlignment="1">
      <alignment horizontal="center" vertical="top" wrapText="1"/>
    </xf>
    <xf numFmtId="0" fontId="24" fillId="0" borderId="0" xfId="0" applyFont="1" applyAlignment="1">
      <alignment vertical="top" wrapText="1"/>
    </xf>
    <xf numFmtId="0" fontId="32" fillId="0" borderId="0" xfId="0" applyFont="1" applyAlignment="1">
      <alignment horizontal="left" vertical="top" wrapText="1"/>
    </xf>
    <xf numFmtId="0" fontId="3" fillId="3" borderId="16" xfId="0" applyFont="1" applyFill="1" applyBorder="1" applyAlignment="1">
      <alignment horizontal="center" vertical="top" wrapText="1"/>
    </xf>
    <xf numFmtId="0" fontId="3" fillId="0" borderId="23" xfId="0" applyFont="1" applyBorder="1" applyAlignment="1">
      <alignment horizontal="left" vertical="top" wrapText="1"/>
    </xf>
    <xf numFmtId="0" fontId="3" fillId="0" borderId="23" xfId="0" applyFont="1" applyBorder="1" applyAlignment="1">
      <alignment vertical="top" wrapText="1"/>
    </xf>
    <xf numFmtId="0" fontId="3" fillId="0" borderId="23" xfId="0" applyFont="1" applyBorder="1" applyAlignment="1">
      <alignment horizontal="center" vertical="top" wrapText="1"/>
    </xf>
    <xf numFmtId="0" fontId="10" fillId="4" borderId="23" xfId="0" applyFont="1" applyFill="1" applyBorder="1" applyAlignment="1">
      <alignment horizontal="center" vertical="top" wrapText="1"/>
    </xf>
    <xf numFmtId="0" fontId="19" fillId="0" borderId="32" xfId="0" applyFont="1" applyBorder="1" applyAlignment="1">
      <alignment horizontal="left" vertical="top" wrapText="1"/>
    </xf>
    <xf numFmtId="0" fontId="27" fillId="0" borderId="1" xfId="0" applyFont="1" applyBorder="1" applyAlignment="1">
      <alignment horizontal="left" vertical="top" wrapText="1"/>
    </xf>
    <xf numFmtId="0" fontId="18" fillId="0" borderId="1" xfId="0" applyFont="1" applyBorder="1" applyAlignment="1">
      <alignment horizontal="left" vertical="top" wrapText="1"/>
    </xf>
    <xf numFmtId="0" fontId="24" fillId="0" borderId="4" xfId="0" applyFont="1" applyBorder="1" applyAlignment="1">
      <alignment horizontal="left" vertical="top" wrapText="1"/>
    </xf>
    <xf numFmtId="0" fontId="24" fillId="0" borderId="49" xfId="0" applyFont="1" applyBorder="1" applyAlignment="1">
      <alignment horizontal="left" vertical="top" wrapText="1"/>
    </xf>
    <xf numFmtId="0" fontId="17" fillId="0" borderId="1" xfId="0" applyFont="1" applyBorder="1" applyAlignment="1">
      <alignment horizontal="left" vertical="top" wrapText="1"/>
    </xf>
    <xf numFmtId="0" fontId="27" fillId="0" borderId="25" xfId="0" applyFont="1" applyBorder="1" applyAlignment="1">
      <alignment vertical="top" wrapText="1"/>
    </xf>
    <xf numFmtId="0" fontId="27" fillId="0" borderId="0" xfId="0" applyFont="1" applyAlignment="1">
      <alignment wrapText="1"/>
    </xf>
    <xf numFmtId="0" fontId="10" fillId="4" borderId="10" xfId="0" applyFont="1" applyFill="1" applyBorder="1" applyAlignment="1">
      <alignment horizontal="center" vertical="top" wrapText="1"/>
    </xf>
    <xf numFmtId="0" fontId="27" fillId="0" borderId="4" xfId="0" applyFont="1" applyBorder="1" applyAlignment="1">
      <alignment horizontal="left" vertical="top" wrapText="1"/>
    </xf>
    <xf numFmtId="0" fontId="11" fillId="0" borderId="64" xfId="0" applyFont="1" applyBorder="1" applyAlignment="1">
      <alignment wrapText="1"/>
    </xf>
    <xf numFmtId="0" fontId="3" fillId="0" borderId="16" xfId="0" applyFont="1" applyBorder="1" applyAlignment="1">
      <alignment horizontal="left" vertical="top" wrapText="1"/>
    </xf>
    <xf numFmtId="0" fontId="23" fillId="3" borderId="65" xfId="0" applyFont="1" applyFill="1" applyBorder="1"/>
    <xf numFmtId="0" fontId="3" fillId="0" borderId="66" xfId="0" applyFont="1" applyBorder="1" applyAlignment="1">
      <alignment horizontal="left" vertical="top" wrapText="1"/>
    </xf>
    <xf numFmtId="0" fontId="3" fillId="0" borderId="67" xfId="0" applyFont="1" applyBorder="1" applyAlignment="1">
      <alignment horizontal="left" vertical="top" wrapText="1"/>
    </xf>
    <xf numFmtId="0" fontId="3" fillId="0" borderId="67" xfId="0" applyFont="1" applyBorder="1" applyAlignment="1">
      <alignment horizontal="center" vertical="top" wrapText="1"/>
    </xf>
    <xf numFmtId="0" fontId="10" fillId="4" borderId="67" xfId="0" applyFont="1" applyFill="1" applyBorder="1" applyAlignment="1">
      <alignment horizontal="center" vertical="top" wrapText="1"/>
    </xf>
    <xf numFmtId="164" fontId="3" fillId="3" borderId="67" xfId="0" applyNumberFormat="1" applyFont="1" applyFill="1" applyBorder="1" applyAlignment="1">
      <alignment horizontal="center" vertical="top" wrapText="1"/>
    </xf>
    <xf numFmtId="0" fontId="3" fillId="3" borderId="67" xfId="0" applyFont="1" applyFill="1" applyBorder="1" applyAlignment="1">
      <alignment horizontal="center" vertical="top" wrapText="1"/>
    </xf>
    <xf numFmtId="0" fontId="11" fillId="3" borderId="68" xfId="0" applyFont="1" applyFill="1" applyBorder="1" applyAlignment="1">
      <alignment wrapText="1"/>
    </xf>
    <xf numFmtId="0" fontId="17" fillId="0" borderId="67" xfId="0" applyFont="1" applyBorder="1" applyAlignment="1">
      <alignment horizontal="left" vertical="top" wrapText="1"/>
    </xf>
    <xf numFmtId="0" fontId="17" fillId="0" borderId="69" xfId="0" applyFont="1" applyBorder="1" applyAlignment="1">
      <alignment horizontal="left" vertical="top" wrapText="1"/>
    </xf>
    <xf numFmtId="0" fontId="27" fillId="0" borderId="64" xfId="0" applyFont="1" applyBorder="1" applyAlignment="1">
      <alignment horizontal="left" vertical="top" wrapText="1"/>
    </xf>
    <xf numFmtId="0" fontId="33" fillId="0" borderId="64" xfId="0" applyFont="1" applyBorder="1" applyAlignment="1">
      <alignment vertical="top" wrapText="1"/>
    </xf>
    <xf numFmtId="0" fontId="10" fillId="4" borderId="70" xfId="0" applyFont="1" applyFill="1" applyBorder="1" applyAlignment="1">
      <alignment horizontal="center" vertical="top" wrapText="1"/>
    </xf>
    <xf numFmtId="0" fontId="34" fillId="0" borderId="0" xfId="0" applyFont="1" applyAlignment="1">
      <alignment wrapText="1"/>
    </xf>
    <xf numFmtId="0" fontId="18" fillId="0" borderId="0" xfId="0" applyFont="1" applyAlignment="1">
      <alignment horizontal="left" wrapText="1"/>
    </xf>
    <xf numFmtId="0" fontId="18" fillId="0" borderId="23" xfId="0" applyFont="1" applyBorder="1" applyAlignment="1">
      <alignment horizontal="left" vertical="top" wrapText="1"/>
    </xf>
    <xf numFmtId="0" fontId="3"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3" xfId="0" applyFont="1" applyBorder="1" applyAlignment="1">
      <alignment horizontal="center" vertical="top" wrapText="1"/>
    </xf>
    <xf numFmtId="0" fontId="3" fillId="0" borderId="10" xfId="0" applyFont="1" applyBorder="1" applyAlignment="1">
      <alignment horizontal="center" vertical="top" wrapText="1"/>
    </xf>
    <xf numFmtId="0" fontId="10" fillId="4" borderId="3" xfId="0" applyFont="1" applyFill="1" applyBorder="1" applyAlignment="1">
      <alignment horizontal="center" vertical="top" wrapText="1"/>
    </xf>
    <xf numFmtId="0" fontId="10" fillId="4" borderId="10" xfId="0" applyFont="1" applyFill="1" applyBorder="1" applyAlignment="1">
      <alignment horizontal="center" vertical="top" wrapText="1"/>
    </xf>
    <xf numFmtId="0" fontId="3" fillId="0" borderId="8" xfId="0" applyFont="1" applyBorder="1" applyAlignment="1">
      <alignment horizontal="left" vertical="top" wrapText="1"/>
    </xf>
    <xf numFmtId="0" fontId="3" fillId="0" borderId="8"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23" xfId="0" applyFont="1" applyBorder="1" applyAlignment="1">
      <alignment horizontal="left" vertical="top" wrapText="1"/>
    </xf>
    <xf numFmtId="0" fontId="3" fillId="0" borderId="23" xfId="0" applyFont="1" applyBorder="1" applyAlignment="1">
      <alignment horizontal="center" vertical="top" wrapText="1"/>
    </xf>
    <xf numFmtId="0" fontId="10" fillId="4" borderId="23" xfId="0" applyFont="1" applyFill="1" applyBorder="1" applyAlignment="1">
      <alignment horizontal="center" vertical="top" wrapText="1"/>
    </xf>
    <xf numFmtId="0" fontId="3" fillId="0" borderId="4" xfId="0" applyFont="1" applyBorder="1" applyAlignment="1">
      <alignment horizontal="left" vertical="top" wrapText="1"/>
    </xf>
    <xf numFmtId="0" fontId="3" fillId="3" borderId="3"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0" borderId="5" xfId="0" applyFont="1" applyBorder="1" applyAlignment="1">
      <alignment horizontal="left" vertical="top" wrapText="1"/>
    </xf>
    <xf numFmtId="0" fontId="3" fillId="0" borderId="2" xfId="0" applyFont="1" applyBorder="1" applyAlignment="1">
      <alignment horizontal="left" vertical="top" wrapText="1"/>
    </xf>
    <xf numFmtId="0" fontId="3" fillId="0" borderId="6" xfId="0" applyFont="1" applyBorder="1" applyAlignment="1">
      <alignment horizontal="left" vertical="top" wrapText="1"/>
    </xf>
    <xf numFmtId="0" fontId="10" fillId="4" borderId="4" xfId="0" applyFont="1" applyFill="1" applyBorder="1" applyAlignment="1">
      <alignment horizontal="center" vertical="top"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3" fillId="0" borderId="43" xfId="0" applyFont="1" applyBorder="1" applyAlignment="1">
      <alignment horizontal="center" vertical="top" wrapText="1"/>
    </xf>
    <xf numFmtId="0" fontId="3" fillId="0" borderId="42" xfId="0" applyFont="1" applyBorder="1" applyAlignment="1">
      <alignment horizontal="center" vertical="top" wrapText="1"/>
    </xf>
    <xf numFmtId="0" fontId="3" fillId="0" borderId="45" xfId="0" applyFont="1" applyBorder="1" applyAlignment="1">
      <alignment horizontal="center" vertical="top" wrapText="1"/>
    </xf>
    <xf numFmtId="0" fontId="10" fillId="4" borderId="8" xfId="0" applyFont="1" applyFill="1" applyBorder="1" applyAlignment="1">
      <alignment horizontal="center" vertical="top" wrapText="1"/>
    </xf>
    <xf numFmtId="0" fontId="10" fillId="4" borderId="1" xfId="0" applyFont="1" applyFill="1" applyBorder="1" applyAlignment="1">
      <alignment horizontal="center" vertical="top" wrapText="1"/>
    </xf>
    <xf numFmtId="0" fontId="3"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3" borderId="1" xfId="0" applyFont="1" applyFill="1" applyBorder="1" applyAlignment="1">
      <alignment horizontal="center" vertical="top" wrapText="1"/>
    </xf>
    <xf numFmtId="0" fontId="11" fillId="0" borderId="1" xfId="0" applyFont="1" applyBorder="1" applyAlignment="1">
      <alignment horizontal="left" vertical="top" wrapText="1"/>
    </xf>
    <xf numFmtId="0" fontId="11" fillId="0" borderId="4" xfId="0" applyFont="1" applyBorder="1" applyAlignment="1">
      <alignment horizontal="left" vertical="top" wrapText="1"/>
    </xf>
    <xf numFmtId="0" fontId="5" fillId="0" borderId="0" xfId="0" applyFont="1" applyAlignment="1">
      <alignment horizontal="center" vertical="center"/>
    </xf>
    <xf numFmtId="0" fontId="6" fillId="0" borderId="0" xfId="0" applyFont="1" applyAlignment="1">
      <alignment horizontal="center" vertical="center"/>
    </xf>
    <xf numFmtId="0" fontId="3" fillId="0" borderId="13" xfId="0" applyFont="1" applyBorder="1" applyAlignment="1">
      <alignment horizontal="left" vertical="top" wrapText="1"/>
    </xf>
    <xf numFmtId="0" fontId="3" fillId="0" borderId="17" xfId="0" applyFont="1" applyBorder="1" applyAlignment="1">
      <alignment horizontal="left" vertical="top" wrapText="1"/>
    </xf>
    <xf numFmtId="0" fontId="3" fillId="0" borderId="61" xfId="0" applyFont="1" applyBorder="1" applyAlignment="1">
      <alignment horizontal="left" vertical="top" wrapText="1"/>
    </xf>
    <xf numFmtId="0" fontId="3" fillId="0" borderId="62" xfId="0" applyFont="1" applyBorder="1" applyAlignment="1">
      <alignment horizontal="left" vertical="top" wrapText="1"/>
    </xf>
    <xf numFmtId="0" fontId="3" fillId="0" borderId="63"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3" borderId="28" xfId="0" applyFont="1" applyFill="1" applyBorder="1" applyAlignment="1">
      <alignment horizontal="center" vertical="top" wrapText="1"/>
    </xf>
    <xf numFmtId="0" fontId="3" fillId="3" borderId="16" xfId="0" applyFont="1" applyFill="1" applyBorder="1" applyAlignment="1">
      <alignment horizontal="center" vertical="top" wrapText="1"/>
    </xf>
    <xf numFmtId="0" fontId="2" fillId="0" borderId="0" xfId="0" applyFont="1" applyAlignment="1">
      <alignment horizontal="center" vertical="center" wrapText="1"/>
    </xf>
    <xf numFmtId="0" fontId="3" fillId="0" borderId="55" xfId="0" applyFont="1" applyBorder="1" applyAlignment="1">
      <alignment horizontal="left" vertical="top" wrapText="1"/>
    </xf>
    <xf numFmtId="0" fontId="3" fillId="0" borderId="56"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12" fillId="4" borderId="3" xfId="0" applyFont="1" applyFill="1" applyBorder="1" applyAlignment="1">
      <alignment horizontal="center" vertical="top" wrapText="1"/>
    </xf>
    <xf numFmtId="0" fontId="11" fillId="0" borderId="28" xfId="0" applyFont="1" applyBorder="1" applyAlignment="1">
      <alignment horizontal="left" vertical="top" wrapText="1"/>
    </xf>
    <xf numFmtId="0" fontId="3" fillId="0" borderId="16"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cellXfs>
  <cellStyles count="1">
    <cellStyle name="Įprastas" xfId="0" builtinId="0"/>
  </cellStyles>
  <dxfs count="0"/>
  <tableStyles count="0" defaultTableStyle="TableStyleMedium2" defaultPivotStyle="PivotStyleLight16"/>
  <colors>
    <mruColors>
      <color rgb="FF33CC33"/>
      <color rgb="FF00CC00"/>
      <color rgb="FFCC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lt-LT"/>
              <a:t>SPP priemonių vykdymas 2021 m. </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lt-LT"/>
        </a:p>
      </c:txPr>
    </c:title>
    <c:autoTitleDeleted val="0"/>
    <c:plotArea>
      <c:layout/>
      <c:pieChart>
        <c:varyColors val="1"/>
        <c:ser>
          <c:idx val="0"/>
          <c:order val="0"/>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55A4-4747-97C9-BB59FC860ED1}"/>
              </c:ext>
            </c:extLst>
          </c:dPt>
          <c:dPt>
            <c:idx val="1"/>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55A4-4747-97C9-BB59FC860ED1}"/>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lt-LT"/>
                </a:p>
              </c:txPr>
              <c:dLblPos val="outEnd"/>
              <c:showLegendKey val="0"/>
              <c:showVal val="0"/>
              <c:showCatName val="1"/>
              <c:showSerName val="0"/>
              <c:showPercent val="1"/>
              <c:showBubbleSize val="0"/>
              <c:extLst>
                <c:ext xmlns:c16="http://schemas.microsoft.com/office/drawing/2014/chart" uri="{C3380CC4-5D6E-409C-BE32-E72D297353CC}">
                  <c16:uniqueId val="{00000001-55A4-4747-97C9-BB59FC860ED1}"/>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lt-LT"/>
                </a:p>
              </c:txPr>
              <c:dLblPos val="outEnd"/>
              <c:showLegendKey val="0"/>
              <c:showVal val="0"/>
              <c:showCatName val="1"/>
              <c:showSerName val="0"/>
              <c:showPercent val="1"/>
              <c:showBubbleSize val="0"/>
              <c:extLst>
                <c:ext xmlns:c16="http://schemas.microsoft.com/office/drawing/2014/chart" uri="{C3380CC4-5D6E-409C-BE32-E72D297353CC}">
                  <c16:uniqueId val="{00000003-55A4-4747-97C9-BB59FC860ED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'2021 vykdymas'!$B$4:$B$5</c:f>
              <c:strCache>
                <c:ptCount val="2"/>
                <c:pt idx="0">
                  <c:v>Vykdytos </c:v>
                </c:pt>
                <c:pt idx="1">
                  <c:v>Vykdymas planuojamas vėlesniais metais</c:v>
                </c:pt>
              </c:strCache>
            </c:strRef>
          </c:cat>
          <c:val>
            <c:numRef>
              <c:f>'2021 vykdymas'!$C$4:$C$5</c:f>
              <c:numCache>
                <c:formatCode>General</c:formatCode>
                <c:ptCount val="2"/>
                <c:pt idx="0">
                  <c:v>86</c:v>
                </c:pt>
                <c:pt idx="1">
                  <c:v>58</c:v>
                </c:pt>
              </c:numCache>
            </c:numRef>
          </c:val>
          <c:extLst>
            <c:ext xmlns:c16="http://schemas.microsoft.com/office/drawing/2014/chart" uri="{C3380CC4-5D6E-409C-BE32-E72D297353CC}">
              <c16:uniqueId val="{00000004-55A4-4747-97C9-BB59FC860ED1}"/>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lt-LT"/>
              <a:t>SPP priemonių vykdymas 202</a:t>
            </a:r>
            <a:r>
              <a:rPr lang="en-US"/>
              <a:t>2</a:t>
            </a:r>
            <a:r>
              <a:rPr lang="lt-LT"/>
              <a:t> m. </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lt-LT"/>
        </a:p>
      </c:txPr>
    </c:title>
    <c:autoTitleDeleted val="0"/>
    <c:plotArea>
      <c:layout/>
      <c:pieChart>
        <c:varyColors val="1"/>
        <c:ser>
          <c:idx val="0"/>
          <c:order val="0"/>
          <c:dPt>
            <c:idx val="0"/>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53E-46A9-8290-D427E4B86DF6}"/>
              </c:ext>
            </c:extLst>
          </c:dPt>
          <c:dPt>
            <c:idx val="1"/>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53E-46A9-8290-D427E4B86DF6}"/>
              </c:ext>
            </c:extLst>
          </c:dPt>
          <c:dPt>
            <c:idx val="2"/>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4-1BE4-4649-9ED6-F9CB3275BFDE}"/>
              </c:ext>
            </c:extLst>
          </c:dPt>
          <c:dPt>
            <c:idx val="3"/>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BE4-4649-9ED6-F9CB3275BFDE}"/>
              </c:ext>
            </c:extLst>
          </c:dPt>
          <c:dLbls>
            <c:dLbl>
              <c:idx val="0"/>
              <c:layout>
                <c:manualLayout>
                  <c:x val="9.7704082286839702E-2"/>
                  <c:y val="-0.1756636034838915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53E-46A9-8290-D427E4B86DF6}"/>
                </c:ext>
              </c:extLst>
            </c:dLbl>
            <c:dLbl>
              <c:idx val="1"/>
              <c:layout>
                <c:manualLayout>
                  <c:x val="-0.12213010285854964"/>
                  <c:y val="0.1817209691212670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53E-46A9-8290-D427E4B86DF6}"/>
                </c:ext>
              </c:extLst>
            </c:dLbl>
            <c:dLbl>
              <c:idx val="2"/>
              <c:layout>
                <c:manualLayout>
                  <c:x val="-0.13841411657302294"/>
                  <c:y val="6.057365637375567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BE4-4649-9ED6-F9CB3275BFDE}"/>
                </c:ext>
              </c:extLst>
            </c:dLbl>
            <c:dLbl>
              <c:idx val="3"/>
              <c:layout>
                <c:manualLayout>
                  <c:x val="0.32160927086084734"/>
                  <c:y val="0.10297521583538465"/>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BE4-4649-9ED6-F9CB3275BFDE}"/>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'2022 vykdymas'!$B$4:$B$7</c:f>
              <c:strCache>
                <c:ptCount val="4"/>
                <c:pt idx="0">
                  <c:v>Vykdytos </c:v>
                </c:pt>
                <c:pt idx="1">
                  <c:v>Vykdymas planuojamas vėlesniais metais</c:v>
                </c:pt>
                <c:pt idx="2">
                  <c:v>Įvykdytos</c:v>
                </c:pt>
                <c:pt idx="3">
                  <c:v>Neįvykdytos/nevykdytos iki nurodyto termino</c:v>
                </c:pt>
              </c:strCache>
            </c:strRef>
          </c:cat>
          <c:val>
            <c:numRef>
              <c:f>'2022 vykdymas'!$C$4:$C$7</c:f>
              <c:numCache>
                <c:formatCode>General</c:formatCode>
                <c:ptCount val="4"/>
                <c:pt idx="0">
                  <c:v>106</c:v>
                </c:pt>
                <c:pt idx="1">
                  <c:v>36</c:v>
                </c:pt>
                <c:pt idx="2">
                  <c:v>1</c:v>
                </c:pt>
                <c:pt idx="3">
                  <c:v>1</c:v>
                </c:pt>
              </c:numCache>
            </c:numRef>
          </c:val>
          <c:extLst>
            <c:ext xmlns:c16="http://schemas.microsoft.com/office/drawing/2014/chart" uri="{C3380CC4-5D6E-409C-BE32-E72D297353CC}">
              <c16:uniqueId val="{00000000-58CD-4E22-A380-7C8721856EB6}"/>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lt-LT"/>
              <a:t>SPP priemonių vykdymas 2023 m. </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lt-LT"/>
        </a:p>
      </c:txPr>
    </c:title>
    <c:autoTitleDeleted val="0"/>
    <c:plotArea>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109A-4CE6-9678-93A261E973F5}"/>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109A-4CE6-9678-93A261E973F5}"/>
              </c:ext>
            </c:extLst>
          </c:dPt>
          <c:dPt>
            <c:idx val="2"/>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109A-4CE6-9678-93A261E973F5}"/>
              </c:ext>
            </c:extLst>
          </c:dPt>
          <c:dPt>
            <c:idx val="3"/>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109A-4CE6-9678-93A261E973F5}"/>
              </c:ext>
            </c:extLst>
          </c:dPt>
          <c:dLbls>
            <c:dLbl>
              <c:idx val="0"/>
              <c:layout>
                <c:manualLayout>
                  <c:x val="9.7704082286839702E-2"/>
                  <c:y val="-0.17566360348389157"/>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9A-4CE6-9678-93A261E973F5}"/>
                </c:ext>
              </c:extLst>
            </c:dLbl>
            <c:dLbl>
              <c:idx val="1"/>
              <c:layout>
                <c:manualLayout>
                  <c:x val="-0.12213010285854964"/>
                  <c:y val="0.18172096912126703"/>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9A-4CE6-9678-93A261E973F5}"/>
                </c:ext>
              </c:extLst>
            </c:dLbl>
            <c:dLbl>
              <c:idx val="2"/>
              <c:layout>
                <c:manualLayout>
                  <c:x val="-0.13841411657302294"/>
                  <c:y val="6.0573656373755676E-3"/>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9A-4CE6-9678-93A261E973F5}"/>
                </c:ext>
              </c:extLst>
            </c:dLbl>
            <c:dLbl>
              <c:idx val="3"/>
              <c:layout>
                <c:manualLayout>
                  <c:x val="0.32160927086084734"/>
                  <c:y val="0.1029752158353846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9A-4CE6-9678-93A261E973F5}"/>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'2023 vykdymas'!$B$4:$B$7</c:f>
              <c:strCache>
                <c:ptCount val="4"/>
                <c:pt idx="0">
                  <c:v>Vykdytos </c:v>
                </c:pt>
                <c:pt idx="1">
                  <c:v>Vykdymas planuojamas vėlesniais metais</c:v>
                </c:pt>
                <c:pt idx="2">
                  <c:v>Įvykdytos</c:v>
                </c:pt>
                <c:pt idx="3">
                  <c:v>Neįvykdytos/nevykdytos iki nurodyto termino</c:v>
                </c:pt>
              </c:strCache>
            </c:strRef>
          </c:cat>
          <c:val>
            <c:numRef>
              <c:f>'2023 vykdymas'!$C$4:$C$7</c:f>
              <c:numCache>
                <c:formatCode>General</c:formatCode>
                <c:ptCount val="4"/>
                <c:pt idx="0">
                  <c:v>115</c:v>
                </c:pt>
                <c:pt idx="1">
                  <c:v>26</c:v>
                </c:pt>
                <c:pt idx="2">
                  <c:v>2</c:v>
                </c:pt>
                <c:pt idx="3">
                  <c:v>1</c:v>
                </c:pt>
              </c:numCache>
            </c:numRef>
          </c:val>
          <c:extLst>
            <c:ext xmlns:c16="http://schemas.microsoft.com/office/drawing/2014/chart" uri="{C3380CC4-5D6E-409C-BE32-E72D297353CC}">
              <c16:uniqueId val="{00000008-109A-4CE6-9678-93A261E973F5}"/>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t-LT"/>
              <a:t>Priemonių vykdymas 2022</a:t>
            </a:r>
            <a:r>
              <a:rPr lang="lt-LT" baseline="0"/>
              <a:t> ir 2023 m. </a:t>
            </a:r>
            <a:r>
              <a:rPr lang="lt-LT"/>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manualLayout>
          <c:layoutTarget val="inner"/>
          <c:xMode val="edge"/>
          <c:yMode val="edge"/>
          <c:x val="0.28856107699566302"/>
          <c:y val="0.11570929783806264"/>
          <c:w val="0.56326998432031927"/>
          <c:h val="0.50494034173213698"/>
        </c:manualLayout>
      </c:layout>
      <c:barChart>
        <c:barDir val="bar"/>
        <c:grouping val="clustered"/>
        <c:varyColors val="0"/>
        <c:ser>
          <c:idx val="1"/>
          <c:order val="0"/>
          <c:tx>
            <c:strRef>
              <c:f>'2023 vykdymas'!$D$27</c:f>
              <c:strCache>
                <c:ptCount val="1"/>
                <c:pt idx="0">
                  <c:v>2023 m.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'2023 vykdymas'!$B$28:$B$31</c:f>
              <c:strCache>
                <c:ptCount val="4"/>
                <c:pt idx="0">
                  <c:v>Įvykdytos</c:v>
                </c:pt>
                <c:pt idx="1">
                  <c:v>Vykdytos</c:v>
                </c:pt>
                <c:pt idx="2">
                  <c:v>Planuojama
vėlesniais metais</c:v>
                </c:pt>
                <c:pt idx="3">
                  <c:v>Neįvykdytos/
nevykdytos</c:v>
                </c:pt>
              </c:strCache>
            </c:strRef>
          </c:cat>
          <c:val>
            <c:numRef>
              <c:f>'2023 vykdymas'!$D$28:$D$31</c:f>
              <c:numCache>
                <c:formatCode>General</c:formatCode>
                <c:ptCount val="4"/>
                <c:pt idx="0">
                  <c:v>2</c:v>
                </c:pt>
                <c:pt idx="1">
                  <c:v>115</c:v>
                </c:pt>
                <c:pt idx="2">
                  <c:v>26</c:v>
                </c:pt>
                <c:pt idx="3">
                  <c:v>1</c:v>
                </c:pt>
              </c:numCache>
            </c:numRef>
          </c:val>
          <c:extLst>
            <c:ext xmlns:c16="http://schemas.microsoft.com/office/drawing/2014/chart" uri="{C3380CC4-5D6E-409C-BE32-E72D297353CC}">
              <c16:uniqueId val="{00000001-2DB3-467D-A165-9942FD486AED}"/>
            </c:ext>
          </c:extLst>
        </c:ser>
        <c:ser>
          <c:idx val="0"/>
          <c:order val="1"/>
          <c:tx>
            <c:strRef>
              <c:f>'2023 vykdymas'!$C$27</c:f>
              <c:strCache>
                <c:ptCount val="1"/>
                <c:pt idx="0">
                  <c:v>2022 m.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'2023 vykdymas'!$B$28:$B$31</c:f>
              <c:strCache>
                <c:ptCount val="4"/>
                <c:pt idx="0">
                  <c:v>Įvykdytos</c:v>
                </c:pt>
                <c:pt idx="1">
                  <c:v>Vykdytos</c:v>
                </c:pt>
                <c:pt idx="2">
                  <c:v>Planuojama
vėlesniais metais</c:v>
                </c:pt>
                <c:pt idx="3">
                  <c:v>Neįvykdytos/
nevykdytos</c:v>
                </c:pt>
              </c:strCache>
            </c:strRef>
          </c:cat>
          <c:val>
            <c:numRef>
              <c:f>'2023 vykdymas'!$C$28:$C$31</c:f>
              <c:numCache>
                <c:formatCode>General</c:formatCode>
                <c:ptCount val="4"/>
                <c:pt idx="0">
                  <c:v>1</c:v>
                </c:pt>
                <c:pt idx="1">
                  <c:v>106</c:v>
                </c:pt>
                <c:pt idx="2">
                  <c:v>36</c:v>
                </c:pt>
                <c:pt idx="3">
                  <c:v>1</c:v>
                </c:pt>
              </c:numCache>
            </c:numRef>
          </c:val>
          <c:extLst>
            <c:ext xmlns:c16="http://schemas.microsoft.com/office/drawing/2014/chart" uri="{C3380CC4-5D6E-409C-BE32-E72D297353CC}">
              <c16:uniqueId val="{00000000-2DB3-467D-A165-9942FD486AED}"/>
            </c:ext>
          </c:extLst>
        </c:ser>
        <c:dLbls>
          <c:dLblPos val="outEnd"/>
          <c:showLegendKey val="0"/>
          <c:showVal val="1"/>
          <c:showCatName val="0"/>
          <c:showSerName val="0"/>
          <c:showPercent val="0"/>
          <c:showBubbleSize val="0"/>
        </c:dLbls>
        <c:gapWidth val="182"/>
        <c:axId val="676438943"/>
        <c:axId val="984303599"/>
      </c:barChart>
      <c:catAx>
        <c:axId val="67643894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984303599"/>
        <c:crosses val="autoZero"/>
        <c:auto val="1"/>
        <c:lblAlgn val="ctr"/>
        <c:lblOffset val="100"/>
        <c:noMultiLvlLbl val="0"/>
      </c:catAx>
      <c:valAx>
        <c:axId val="9843035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67643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ln>
                  <a:noFill/>
                </a:ln>
                <a:solidFill>
                  <a:schemeClr val="tx1">
                    <a:lumMod val="65000"/>
                    <a:lumOff val="35000"/>
                  </a:schemeClr>
                </a:solidFill>
                <a:latin typeface="+mn-lt"/>
                <a:ea typeface="+mn-ea"/>
                <a:cs typeface="+mn-cs"/>
              </a:defRPr>
            </a:pPr>
            <a:endParaRPr lang="lt-LT"/>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lt-LT"/>
              <a:t>SPP priemonių vykdymas 2024 m. </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lt-LT"/>
        </a:p>
      </c:txPr>
    </c:title>
    <c:autoTitleDeleted val="0"/>
    <c:plotArea>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9216-4C67-A9AE-D506DE1FE56E}"/>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9216-4C67-A9AE-D506DE1FE56E}"/>
              </c:ext>
            </c:extLst>
          </c:dPt>
          <c:dPt>
            <c:idx val="2"/>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9216-4C67-A9AE-D506DE1FE56E}"/>
              </c:ext>
            </c:extLst>
          </c:dPt>
          <c:dPt>
            <c:idx val="3"/>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9216-4C67-A9AE-D506DE1FE56E}"/>
              </c:ext>
            </c:extLst>
          </c:dPt>
          <c:dLbls>
            <c:dLbl>
              <c:idx val="0"/>
              <c:layout>
                <c:manualLayout>
                  <c:x val="9.7704082286839702E-2"/>
                  <c:y val="-0.17566360348389157"/>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216-4C67-A9AE-D506DE1FE56E}"/>
                </c:ext>
              </c:extLst>
            </c:dLbl>
            <c:dLbl>
              <c:idx val="1"/>
              <c:layout>
                <c:manualLayout>
                  <c:x val="-0.12213010285854964"/>
                  <c:y val="0.18172096912126703"/>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216-4C67-A9AE-D506DE1FE56E}"/>
                </c:ext>
              </c:extLst>
            </c:dLbl>
            <c:dLbl>
              <c:idx val="2"/>
              <c:layout>
                <c:manualLayout>
                  <c:x val="-0.13841411657302294"/>
                  <c:y val="6.0573656373755676E-3"/>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216-4C67-A9AE-D506DE1FE56E}"/>
                </c:ext>
              </c:extLst>
            </c:dLbl>
            <c:dLbl>
              <c:idx val="3"/>
              <c:layout>
                <c:manualLayout>
                  <c:x val="0.32160927086084734"/>
                  <c:y val="0.1029752158353846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216-4C67-A9AE-D506DE1FE56E}"/>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'2024 vykdymas'!$B$4:$B$7</c:f>
              <c:strCache>
                <c:ptCount val="4"/>
                <c:pt idx="0">
                  <c:v>Vykdytos </c:v>
                </c:pt>
                <c:pt idx="1">
                  <c:v>Vykdymas planuojamas vėlesniais metais</c:v>
                </c:pt>
                <c:pt idx="2">
                  <c:v>Įvykdytos</c:v>
                </c:pt>
                <c:pt idx="3">
                  <c:v>Neįvykdytos/nevykdytos iki nurodyto termino</c:v>
                </c:pt>
              </c:strCache>
            </c:strRef>
          </c:cat>
          <c:val>
            <c:numRef>
              <c:f>'2024 vykdymas'!$C$4:$C$7</c:f>
              <c:numCache>
                <c:formatCode>General</c:formatCode>
                <c:ptCount val="4"/>
                <c:pt idx="0">
                  <c:v>119</c:v>
                </c:pt>
                <c:pt idx="1">
                  <c:v>21</c:v>
                </c:pt>
                <c:pt idx="2">
                  <c:v>4</c:v>
                </c:pt>
                <c:pt idx="3">
                  <c:v>0</c:v>
                </c:pt>
              </c:numCache>
            </c:numRef>
          </c:val>
          <c:extLst>
            <c:ext xmlns:c16="http://schemas.microsoft.com/office/drawing/2014/chart" uri="{C3380CC4-5D6E-409C-BE32-E72D297353CC}">
              <c16:uniqueId val="{00000008-9216-4C67-A9AE-D506DE1FE56E}"/>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t-LT" sz="1400" b="1" i="0" u="none" strike="noStrike" kern="1200" spc="0" baseline="0">
                <a:solidFill>
                  <a:sysClr val="windowText" lastClr="000000">
                    <a:lumMod val="65000"/>
                    <a:lumOff val="35000"/>
                  </a:sysClr>
                </a:solidFill>
              </a:rPr>
              <a:t>Priemonių vykdymas 2022, 2023 ir 2024 m.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bar"/>
        <c:grouping val="clustered"/>
        <c:varyColors val="0"/>
        <c:ser>
          <c:idx val="0"/>
          <c:order val="0"/>
          <c:tx>
            <c:strRef>
              <c:f>'2024 vykdymas'!$C$27</c:f>
              <c:strCache>
                <c:ptCount val="1"/>
                <c:pt idx="0">
                  <c:v>2022 m.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'2024 vykdymas'!$B$28:$B$31</c:f>
              <c:strCache>
                <c:ptCount val="4"/>
                <c:pt idx="0">
                  <c:v>Įvykdytos</c:v>
                </c:pt>
                <c:pt idx="1">
                  <c:v>Vykdytos</c:v>
                </c:pt>
                <c:pt idx="2">
                  <c:v>Planuojama
vėlesniais metais</c:v>
                </c:pt>
                <c:pt idx="3">
                  <c:v>Neįvykdytos/
nevykdytos</c:v>
                </c:pt>
              </c:strCache>
            </c:strRef>
          </c:cat>
          <c:val>
            <c:numRef>
              <c:f>'2024 vykdymas'!$C$28:$C$31</c:f>
              <c:numCache>
                <c:formatCode>General</c:formatCode>
                <c:ptCount val="4"/>
                <c:pt idx="0">
                  <c:v>1</c:v>
                </c:pt>
                <c:pt idx="1">
                  <c:v>106</c:v>
                </c:pt>
                <c:pt idx="2">
                  <c:v>36</c:v>
                </c:pt>
                <c:pt idx="3">
                  <c:v>1</c:v>
                </c:pt>
              </c:numCache>
            </c:numRef>
          </c:val>
          <c:extLst>
            <c:ext xmlns:c16="http://schemas.microsoft.com/office/drawing/2014/chart" uri="{C3380CC4-5D6E-409C-BE32-E72D297353CC}">
              <c16:uniqueId val="{00000000-3F8F-4251-BCEC-EC434CE2F402}"/>
            </c:ext>
          </c:extLst>
        </c:ser>
        <c:ser>
          <c:idx val="1"/>
          <c:order val="1"/>
          <c:tx>
            <c:strRef>
              <c:f>'2024 vykdymas'!$D$27</c:f>
              <c:strCache>
                <c:ptCount val="1"/>
                <c:pt idx="0">
                  <c:v>2023 m.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'2024 vykdymas'!$B$28:$B$31</c:f>
              <c:strCache>
                <c:ptCount val="4"/>
                <c:pt idx="0">
                  <c:v>Įvykdytos</c:v>
                </c:pt>
                <c:pt idx="1">
                  <c:v>Vykdytos</c:v>
                </c:pt>
                <c:pt idx="2">
                  <c:v>Planuojama
vėlesniais metais</c:v>
                </c:pt>
                <c:pt idx="3">
                  <c:v>Neįvykdytos/
nevykdytos</c:v>
                </c:pt>
              </c:strCache>
            </c:strRef>
          </c:cat>
          <c:val>
            <c:numRef>
              <c:f>'2024 vykdymas'!$D$28:$D$31</c:f>
              <c:numCache>
                <c:formatCode>General</c:formatCode>
                <c:ptCount val="4"/>
                <c:pt idx="0">
                  <c:v>2</c:v>
                </c:pt>
                <c:pt idx="1">
                  <c:v>115</c:v>
                </c:pt>
                <c:pt idx="2">
                  <c:v>26</c:v>
                </c:pt>
                <c:pt idx="3">
                  <c:v>1</c:v>
                </c:pt>
              </c:numCache>
            </c:numRef>
          </c:val>
          <c:extLst>
            <c:ext xmlns:c16="http://schemas.microsoft.com/office/drawing/2014/chart" uri="{C3380CC4-5D6E-409C-BE32-E72D297353CC}">
              <c16:uniqueId val="{00000001-3F8F-4251-BCEC-EC434CE2F402}"/>
            </c:ext>
          </c:extLst>
        </c:ser>
        <c:ser>
          <c:idx val="2"/>
          <c:order val="2"/>
          <c:tx>
            <c:strRef>
              <c:f>'2024 vykdymas'!$E$27</c:f>
              <c:strCache>
                <c:ptCount val="1"/>
                <c:pt idx="0">
                  <c:v>2024 m.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'2024 vykdymas'!$B$28:$B$31</c:f>
              <c:strCache>
                <c:ptCount val="4"/>
                <c:pt idx="0">
                  <c:v>Įvykdytos</c:v>
                </c:pt>
                <c:pt idx="1">
                  <c:v>Vykdytos</c:v>
                </c:pt>
                <c:pt idx="2">
                  <c:v>Planuojama
vėlesniais metais</c:v>
                </c:pt>
                <c:pt idx="3">
                  <c:v>Neįvykdytos/
nevykdytos</c:v>
                </c:pt>
              </c:strCache>
            </c:strRef>
          </c:cat>
          <c:val>
            <c:numRef>
              <c:f>'2024 vykdymas'!$E$28:$E$31</c:f>
              <c:numCache>
                <c:formatCode>General</c:formatCode>
                <c:ptCount val="4"/>
                <c:pt idx="0">
                  <c:v>4</c:v>
                </c:pt>
                <c:pt idx="1">
                  <c:v>119</c:v>
                </c:pt>
                <c:pt idx="2">
                  <c:v>21</c:v>
                </c:pt>
                <c:pt idx="3">
                  <c:v>0</c:v>
                </c:pt>
              </c:numCache>
            </c:numRef>
          </c:val>
          <c:extLst>
            <c:ext xmlns:c16="http://schemas.microsoft.com/office/drawing/2014/chart" uri="{C3380CC4-5D6E-409C-BE32-E72D297353CC}">
              <c16:uniqueId val="{00000002-3F8F-4251-BCEC-EC434CE2F402}"/>
            </c:ext>
          </c:extLst>
        </c:ser>
        <c:dLbls>
          <c:dLblPos val="outEnd"/>
          <c:showLegendKey val="0"/>
          <c:showVal val="1"/>
          <c:showCatName val="0"/>
          <c:showSerName val="0"/>
          <c:showPercent val="0"/>
          <c:showBubbleSize val="0"/>
        </c:dLbls>
        <c:gapWidth val="182"/>
        <c:axId val="1250865983"/>
        <c:axId val="1250868863"/>
      </c:barChart>
      <c:catAx>
        <c:axId val="12508659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250868863"/>
        <c:crosses val="autoZero"/>
        <c:auto val="1"/>
        <c:lblAlgn val="ctr"/>
        <c:lblOffset val="100"/>
        <c:noMultiLvlLbl val="0"/>
      </c:catAx>
      <c:valAx>
        <c:axId val="12508688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25086598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t-LT"/>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lt-LT"/>
              <a:t>SPP priemonių vykdymas 2025 m. </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lt-LT"/>
        </a:p>
      </c:txPr>
    </c:title>
    <c:autoTitleDeleted val="0"/>
    <c:plotArea>
      <c:layout/>
      <c:pieChart>
        <c:varyColors val="1"/>
        <c:ser>
          <c:idx val="0"/>
          <c:order val="0"/>
          <c:dPt>
            <c:idx val="0"/>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DF52-4DED-9376-895B29951F80}"/>
              </c:ext>
            </c:extLst>
          </c:dPt>
          <c:dPt>
            <c:idx val="1"/>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DF52-4DED-9376-895B29951F80}"/>
              </c:ext>
            </c:extLst>
          </c:dPt>
          <c:dPt>
            <c:idx val="2"/>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DF52-4DED-9376-895B29951F80}"/>
              </c:ext>
            </c:extLst>
          </c:dPt>
          <c:dPt>
            <c:idx val="3"/>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DF52-4DED-9376-895B29951F80}"/>
              </c:ext>
            </c:extLst>
          </c:dPt>
          <c:dLbls>
            <c:dLbl>
              <c:idx val="0"/>
              <c:layout>
                <c:manualLayout>
                  <c:x val="9.7704082286839702E-2"/>
                  <c:y val="-0.17566360348389157"/>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F52-4DED-9376-895B29951F80}"/>
                </c:ext>
              </c:extLst>
            </c:dLbl>
            <c:dLbl>
              <c:idx val="1"/>
              <c:layout>
                <c:manualLayout>
                  <c:x val="-0.12213010285854964"/>
                  <c:y val="0.18172096912126703"/>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F52-4DED-9376-895B29951F80}"/>
                </c:ext>
              </c:extLst>
            </c:dLbl>
            <c:dLbl>
              <c:idx val="2"/>
              <c:layout>
                <c:manualLayout>
                  <c:x val="-0.13841411657302294"/>
                  <c:y val="6.0573656373755676E-3"/>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F52-4DED-9376-895B29951F80}"/>
                </c:ext>
              </c:extLst>
            </c:dLbl>
            <c:dLbl>
              <c:idx val="3"/>
              <c:layout>
                <c:manualLayout>
                  <c:x val="0.32160927086084734"/>
                  <c:y val="0.10297521583538465"/>
                </c:manualLayout>
              </c:layout>
              <c:numFmt formatCode="0.0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lt-L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F52-4DED-9376-895B29951F80}"/>
                </c:ext>
              </c:extLst>
            </c:dLbl>
            <c:numFmt formatCode="0.00%" sourceLinked="0"/>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'2025 vykdymas'!$B$4:$B$7</c:f>
              <c:strCache>
                <c:ptCount val="4"/>
                <c:pt idx="0">
                  <c:v>Vykdytos </c:v>
                </c:pt>
                <c:pt idx="1">
                  <c:v>Vykdymas planuojamas vėlesniais metais</c:v>
                </c:pt>
                <c:pt idx="2">
                  <c:v>Įvykdytos</c:v>
                </c:pt>
                <c:pt idx="3">
                  <c:v>Neįvykdytos/nevykdytos iki nurodyto termino</c:v>
                </c:pt>
              </c:strCache>
            </c:strRef>
          </c:cat>
          <c:val>
            <c:numRef>
              <c:f>'2025 vykdymas'!$C$4:$C$7</c:f>
              <c:numCache>
                <c:formatCode>General</c:formatCode>
                <c:ptCount val="4"/>
                <c:pt idx="0">
                  <c:v>123</c:v>
                </c:pt>
                <c:pt idx="1">
                  <c:v>15</c:v>
                </c:pt>
                <c:pt idx="2">
                  <c:v>6</c:v>
                </c:pt>
                <c:pt idx="3">
                  <c:v>0</c:v>
                </c:pt>
              </c:numCache>
            </c:numRef>
          </c:val>
          <c:extLst>
            <c:ext xmlns:c16="http://schemas.microsoft.com/office/drawing/2014/chart" uri="{C3380CC4-5D6E-409C-BE32-E72D297353CC}">
              <c16:uniqueId val="{00000008-DF52-4DED-9376-895B29951F80}"/>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t-LT" sz="1400" b="1" i="0" u="none" strike="noStrike" kern="1200" spc="0" baseline="0">
                <a:solidFill>
                  <a:sysClr val="windowText" lastClr="000000">
                    <a:lumMod val="65000"/>
                    <a:lumOff val="35000"/>
                  </a:sysClr>
                </a:solidFill>
              </a:rPr>
              <a:t>Priemonių vykdymas 2022, 2023, 2024 ir 2025 m.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t-LT"/>
        </a:p>
      </c:txPr>
    </c:title>
    <c:autoTitleDeleted val="0"/>
    <c:plotArea>
      <c:layout/>
      <c:barChart>
        <c:barDir val="bar"/>
        <c:grouping val="clustered"/>
        <c:varyColors val="0"/>
        <c:ser>
          <c:idx val="0"/>
          <c:order val="0"/>
          <c:tx>
            <c:strRef>
              <c:f>'2025 vykdymas'!$C$27</c:f>
              <c:strCache>
                <c:ptCount val="1"/>
                <c:pt idx="0">
                  <c:v>2022 m.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vykdymas'!$B$28:$B$31</c:f>
              <c:strCache>
                <c:ptCount val="4"/>
                <c:pt idx="0">
                  <c:v>Įvykdytos</c:v>
                </c:pt>
                <c:pt idx="1">
                  <c:v>Vykdytos</c:v>
                </c:pt>
                <c:pt idx="2">
                  <c:v>Planuojama
vėlesniais metais</c:v>
                </c:pt>
                <c:pt idx="3">
                  <c:v>Neįvykdytos/
nevykdytos</c:v>
                </c:pt>
              </c:strCache>
            </c:strRef>
          </c:cat>
          <c:val>
            <c:numRef>
              <c:f>'2025 vykdymas'!$C$28:$C$31</c:f>
              <c:numCache>
                <c:formatCode>General</c:formatCode>
                <c:ptCount val="4"/>
                <c:pt idx="0">
                  <c:v>1</c:v>
                </c:pt>
                <c:pt idx="1">
                  <c:v>106</c:v>
                </c:pt>
                <c:pt idx="2">
                  <c:v>36</c:v>
                </c:pt>
                <c:pt idx="3">
                  <c:v>1</c:v>
                </c:pt>
              </c:numCache>
            </c:numRef>
          </c:val>
          <c:extLst>
            <c:ext xmlns:c16="http://schemas.microsoft.com/office/drawing/2014/chart" uri="{C3380CC4-5D6E-409C-BE32-E72D297353CC}">
              <c16:uniqueId val="{00000000-E25D-4159-9D5D-EC4421E00185}"/>
            </c:ext>
          </c:extLst>
        </c:ser>
        <c:ser>
          <c:idx val="1"/>
          <c:order val="1"/>
          <c:tx>
            <c:strRef>
              <c:f>'2025 vykdymas'!$D$27</c:f>
              <c:strCache>
                <c:ptCount val="1"/>
                <c:pt idx="0">
                  <c:v>2023 m.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vykdymas'!$B$28:$B$31</c:f>
              <c:strCache>
                <c:ptCount val="4"/>
                <c:pt idx="0">
                  <c:v>Įvykdytos</c:v>
                </c:pt>
                <c:pt idx="1">
                  <c:v>Vykdytos</c:v>
                </c:pt>
                <c:pt idx="2">
                  <c:v>Planuojama
vėlesniais metais</c:v>
                </c:pt>
                <c:pt idx="3">
                  <c:v>Neįvykdytos/
nevykdytos</c:v>
                </c:pt>
              </c:strCache>
            </c:strRef>
          </c:cat>
          <c:val>
            <c:numRef>
              <c:f>'2025 vykdymas'!$D$28:$D$31</c:f>
              <c:numCache>
                <c:formatCode>General</c:formatCode>
                <c:ptCount val="4"/>
                <c:pt idx="0">
                  <c:v>2</c:v>
                </c:pt>
                <c:pt idx="1">
                  <c:v>115</c:v>
                </c:pt>
                <c:pt idx="2">
                  <c:v>26</c:v>
                </c:pt>
                <c:pt idx="3">
                  <c:v>1</c:v>
                </c:pt>
              </c:numCache>
            </c:numRef>
          </c:val>
          <c:extLst>
            <c:ext xmlns:c16="http://schemas.microsoft.com/office/drawing/2014/chart" uri="{C3380CC4-5D6E-409C-BE32-E72D297353CC}">
              <c16:uniqueId val="{00000001-E25D-4159-9D5D-EC4421E00185}"/>
            </c:ext>
          </c:extLst>
        </c:ser>
        <c:ser>
          <c:idx val="2"/>
          <c:order val="2"/>
          <c:tx>
            <c:strRef>
              <c:f>'2025 vykdymas'!$E$27</c:f>
              <c:strCache>
                <c:ptCount val="1"/>
                <c:pt idx="0">
                  <c:v>2024 m.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vykdymas'!$B$28:$B$31</c:f>
              <c:strCache>
                <c:ptCount val="4"/>
                <c:pt idx="0">
                  <c:v>Įvykdytos</c:v>
                </c:pt>
                <c:pt idx="1">
                  <c:v>Vykdytos</c:v>
                </c:pt>
                <c:pt idx="2">
                  <c:v>Planuojama
vėlesniais metais</c:v>
                </c:pt>
                <c:pt idx="3">
                  <c:v>Neįvykdytos/
nevykdytos</c:v>
                </c:pt>
              </c:strCache>
            </c:strRef>
          </c:cat>
          <c:val>
            <c:numRef>
              <c:f>'2025 vykdymas'!$E$28:$E$31</c:f>
              <c:numCache>
                <c:formatCode>General</c:formatCode>
                <c:ptCount val="4"/>
                <c:pt idx="0">
                  <c:v>4</c:v>
                </c:pt>
                <c:pt idx="1">
                  <c:v>119</c:v>
                </c:pt>
                <c:pt idx="2">
                  <c:v>21</c:v>
                </c:pt>
                <c:pt idx="3">
                  <c:v>0</c:v>
                </c:pt>
              </c:numCache>
            </c:numRef>
          </c:val>
          <c:extLst>
            <c:ext xmlns:c16="http://schemas.microsoft.com/office/drawing/2014/chart" uri="{C3380CC4-5D6E-409C-BE32-E72D297353CC}">
              <c16:uniqueId val="{00000002-E25D-4159-9D5D-EC4421E00185}"/>
            </c:ext>
          </c:extLst>
        </c:ser>
        <c:ser>
          <c:idx val="3"/>
          <c:order val="3"/>
          <c:tx>
            <c:strRef>
              <c:f>'2025 vykdymas'!$F$27</c:f>
              <c:strCache>
                <c:ptCount val="1"/>
                <c:pt idx="0">
                  <c:v>2025 m. </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t-L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'2025 vykdymas'!$B$28:$B$31</c:f>
              <c:strCache>
                <c:ptCount val="4"/>
                <c:pt idx="0">
                  <c:v>Įvykdytos</c:v>
                </c:pt>
                <c:pt idx="1">
                  <c:v>Vykdytos</c:v>
                </c:pt>
                <c:pt idx="2">
                  <c:v>Planuojama
vėlesniais metais</c:v>
                </c:pt>
                <c:pt idx="3">
                  <c:v>Neįvykdytos/
nevykdytos</c:v>
                </c:pt>
              </c:strCache>
            </c:strRef>
          </c:cat>
          <c:val>
            <c:numRef>
              <c:f>'2025 vykdymas'!$F$28:$F$31</c:f>
              <c:numCache>
                <c:formatCode>General</c:formatCode>
                <c:ptCount val="4"/>
                <c:pt idx="0">
                  <c:v>6</c:v>
                </c:pt>
                <c:pt idx="1">
                  <c:v>123</c:v>
                </c:pt>
                <c:pt idx="2">
                  <c:v>15</c:v>
                </c:pt>
                <c:pt idx="3">
                  <c:v>0</c:v>
                </c:pt>
              </c:numCache>
            </c:numRef>
          </c:val>
          <c:extLst>
            <c:ext xmlns:c16="http://schemas.microsoft.com/office/drawing/2014/chart" uri="{C3380CC4-5D6E-409C-BE32-E72D297353CC}">
              <c16:uniqueId val="{00000000-519B-426F-A0DC-BB06FBE621FE}"/>
            </c:ext>
          </c:extLst>
        </c:ser>
        <c:dLbls>
          <c:dLblPos val="outEnd"/>
          <c:showLegendKey val="0"/>
          <c:showVal val="1"/>
          <c:showCatName val="0"/>
          <c:showSerName val="0"/>
          <c:showPercent val="0"/>
          <c:showBubbleSize val="0"/>
        </c:dLbls>
        <c:gapWidth val="182"/>
        <c:axId val="1250865983"/>
        <c:axId val="1250868863"/>
      </c:barChart>
      <c:catAx>
        <c:axId val="12508659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250868863"/>
        <c:crosses val="autoZero"/>
        <c:auto val="1"/>
        <c:lblAlgn val="ctr"/>
        <c:lblOffset val="100"/>
        <c:noMultiLvlLbl val="0"/>
      </c:catAx>
      <c:valAx>
        <c:axId val="125086886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crossAx val="125086598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t-LT"/>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t-LT"/>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t-L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542925</xdr:colOff>
      <xdr:row>2</xdr:row>
      <xdr:rowOff>88900</xdr:rowOff>
    </xdr:from>
    <xdr:to>
      <xdr:col>12</xdr:col>
      <xdr:colOff>508001</xdr:colOff>
      <xdr:row>20</xdr:row>
      <xdr:rowOff>139700</xdr:rowOff>
    </xdr:to>
    <xdr:graphicFrame macro="">
      <xdr:nvGraphicFramePr>
        <xdr:cNvPr id="2" name="Diagrama 1">
          <a:extLst>
            <a:ext uri="{FF2B5EF4-FFF2-40B4-BE49-F238E27FC236}">
              <a16:creationId xmlns:a16="http://schemas.microsoft.com/office/drawing/2014/main" id="{1A55D071-EDE3-426F-8330-2AFF45771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342340</xdr:colOff>
      <xdr:row>1</xdr:row>
      <xdr:rowOff>117288</xdr:rowOff>
    </xdr:from>
    <xdr:to>
      <xdr:col>15</xdr:col>
      <xdr:colOff>455706</xdr:colOff>
      <xdr:row>22</xdr:row>
      <xdr:rowOff>29883</xdr:rowOff>
    </xdr:to>
    <xdr:graphicFrame macro="">
      <xdr:nvGraphicFramePr>
        <xdr:cNvPr id="3" name="Diagrama 2">
          <a:extLst>
            <a:ext uri="{FF2B5EF4-FFF2-40B4-BE49-F238E27FC236}">
              <a16:creationId xmlns:a16="http://schemas.microsoft.com/office/drawing/2014/main" id="{5C734ECC-E9AC-4018-98DB-EBF14EE4A4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342340</xdr:colOff>
      <xdr:row>1</xdr:row>
      <xdr:rowOff>117288</xdr:rowOff>
    </xdr:from>
    <xdr:to>
      <xdr:col>15</xdr:col>
      <xdr:colOff>455706</xdr:colOff>
      <xdr:row>22</xdr:row>
      <xdr:rowOff>29883</xdr:rowOff>
    </xdr:to>
    <xdr:graphicFrame macro="">
      <xdr:nvGraphicFramePr>
        <xdr:cNvPr id="2" name="Diagrama 2">
          <a:extLst>
            <a:ext uri="{FF2B5EF4-FFF2-40B4-BE49-F238E27FC236}">
              <a16:creationId xmlns:a16="http://schemas.microsoft.com/office/drawing/2014/main" id="{03BB0E1F-780F-4B43-87D4-BDD15B30C7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543484</xdr:colOff>
      <xdr:row>23</xdr:row>
      <xdr:rowOff>57149</xdr:rowOff>
    </xdr:from>
    <xdr:to>
      <xdr:col>16</xdr:col>
      <xdr:colOff>504264</xdr:colOff>
      <xdr:row>40</xdr:row>
      <xdr:rowOff>179293</xdr:rowOff>
    </xdr:to>
    <xdr:graphicFrame macro="">
      <xdr:nvGraphicFramePr>
        <xdr:cNvPr id="3" name="Diagrama 2">
          <a:extLst>
            <a:ext uri="{FF2B5EF4-FFF2-40B4-BE49-F238E27FC236}">
              <a16:creationId xmlns:a16="http://schemas.microsoft.com/office/drawing/2014/main" id="{22527DF5-7464-5446-BBAD-8D4B8B3722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342339</xdr:colOff>
      <xdr:row>1</xdr:row>
      <xdr:rowOff>117288</xdr:rowOff>
    </xdr:from>
    <xdr:to>
      <xdr:col>19</xdr:col>
      <xdr:colOff>11205</xdr:colOff>
      <xdr:row>24</xdr:row>
      <xdr:rowOff>123265</xdr:rowOff>
    </xdr:to>
    <xdr:graphicFrame macro="">
      <xdr:nvGraphicFramePr>
        <xdr:cNvPr id="2" name="Diagrama 2">
          <a:extLst>
            <a:ext uri="{FF2B5EF4-FFF2-40B4-BE49-F238E27FC236}">
              <a16:creationId xmlns:a16="http://schemas.microsoft.com/office/drawing/2014/main" id="{734EB937-C790-46F1-9391-0956079105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324967</xdr:colOff>
      <xdr:row>26</xdr:row>
      <xdr:rowOff>101972</xdr:rowOff>
    </xdr:from>
    <xdr:to>
      <xdr:col>22</xdr:col>
      <xdr:colOff>526676</xdr:colOff>
      <xdr:row>55</xdr:row>
      <xdr:rowOff>67235</xdr:rowOff>
    </xdr:to>
    <xdr:graphicFrame macro="">
      <xdr:nvGraphicFramePr>
        <xdr:cNvPr id="4" name="Diagrama 3">
          <a:extLst>
            <a:ext uri="{FF2B5EF4-FFF2-40B4-BE49-F238E27FC236}">
              <a16:creationId xmlns:a16="http://schemas.microsoft.com/office/drawing/2014/main" id="{0795DD78-6916-B219-7DAA-45387910A5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342339</xdr:colOff>
      <xdr:row>1</xdr:row>
      <xdr:rowOff>117288</xdr:rowOff>
    </xdr:from>
    <xdr:to>
      <xdr:col>19</xdr:col>
      <xdr:colOff>11205</xdr:colOff>
      <xdr:row>24</xdr:row>
      <xdr:rowOff>123265</xdr:rowOff>
    </xdr:to>
    <xdr:graphicFrame macro="">
      <xdr:nvGraphicFramePr>
        <xdr:cNvPr id="2" name="Diagrama 2">
          <a:extLst>
            <a:ext uri="{FF2B5EF4-FFF2-40B4-BE49-F238E27FC236}">
              <a16:creationId xmlns:a16="http://schemas.microsoft.com/office/drawing/2014/main" id="{288E21EA-E5FA-4138-AF2B-BE4770D2B3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78437</xdr:colOff>
      <xdr:row>26</xdr:row>
      <xdr:rowOff>101972</xdr:rowOff>
    </xdr:from>
    <xdr:to>
      <xdr:col>25</xdr:col>
      <xdr:colOff>280146</xdr:colOff>
      <xdr:row>55</xdr:row>
      <xdr:rowOff>67235</xdr:rowOff>
    </xdr:to>
    <xdr:graphicFrame macro="">
      <xdr:nvGraphicFramePr>
        <xdr:cNvPr id="3" name="Diagrama 2">
          <a:extLst>
            <a:ext uri="{FF2B5EF4-FFF2-40B4-BE49-F238E27FC236}">
              <a16:creationId xmlns:a16="http://schemas.microsoft.com/office/drawing/2014/main" id="{8C7A7731-7A77-459A-87CC-68A7874C0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4"/>
  <sheetViews>
    <sheetView tabSelected="1" topLeftCell="C1" zoomScaleNormal="100" workbookViewId="0">
      <pane ySplit="8" topLeftCell="A261" activePane="bottomLeft" state="frozen"/>
      <selection pane="bottomLeft" activeCell="L120" sqref="L120"/>
    </sheetView>
  </sheetViews>
  <sheetFormatPr defaultRowHeight="15"/>
  <cols>
    <col min="2" max="2" width="27.5703125" customWidth="1"/>
    <col min="3" max="3" width="11.28515625" style="19" customWidth="1"/>
    <col min="4" max="4" width="11.140625" style="20" customWidth="1"/>
    <col min="5" max="5" width="10.42578125" style="19" customWidth="1"/>
    <col min="6" max="6" width="9.42578125" style="21" customWidth="1"/>
    <col min="7" max="7" width="8.7109375" style="21"/>
    <col min="8" max="8" width="8.7109375" style="21" bestFit="1" customWidth="1"/>
    <col min="9" max="9" width="7.85546875" style="21" customWidth="1"/>
    <col min="10" max="10" width="84.85546875" customWidth="1"/>
    <col min="11" max="11" width="21.140625" customWidth="1"/>
    <col min="12" max="12" width="14.5703125" style="18" customWidth="1"/>
    <col min="14" max="14" width="8.5703125" customWidth="1"/>
  </cols>
  <sheetData>
    <row r="1" spans="1:12" ht="15.75">
      <c r="A1" s="247" t="s">
        <v>0</v>
      </c>
      <c r="B1" s="247"/>
      <c r="C1" s="247"/>
      <c r="D1" s="247"/>
      <c r="E1" s="247"/>
      <c r="F1" s="247"/>
      <c r="G1" s="247"/>
      <c r="H1" s="247"/>
      <c r="I1" s="247"/>
      <c r="J1" s="247"/>
      <c r="K1" s="247"/>
    </row>
    <row r="2" spans="1:12">
      <c r="A2" s="3"/>
      <c r="D2" s="90"/>
      <c r="F2" s="91"/>
      <c r="G2" s="91"/>
      <c r="H2" s="91"/>
      <c r="I2" s="91"/>
    </row>
    <row r="3" spans="1:12">
      <c r="A3" s="236" t="s">
        <v>1</v>
      </c>
      <c r="B3" s="236"/>
      <c r="C3" s="236"/>
      <c r="D3" s="236"/>
      <c r="E3" s="236"/>
      <c r="F3" s="236"/>
      <c r="G3" s="236"/>
      <c r="H3" s="236"/>
      <c r="I3" s="236"/>
      <c r="J3" s="236"/>
      <c r="K3" s="236"/>
    </row>
    <row r="4" spans="1:12">
      <c r="A4" s="237" t="s">
        <v>2</v>
      </c>
      <c r="B4" s="237"/>
      <c r="C4" s="237"/>
      <c r="D4" s="237"/>
      <c r="E4" s="237"/>
      <c r="F4" s="237"/>
      <c r="G4" s="237"/>
      <c r="H4" s="237"/>
      <c r="I4" s="237"/>
      <c r="J4" s="237"/>
      <c r="K4" s="237"/>
    </row>
    <row r="5" spans="1:12" ht="15.75">
      <c r="A5" s="4"/>
      <c r="D5" s="90"/>
      <c r="F5" s="91"/>
      <c r="G5" s="91"/>
      <c r="H5" s="91"/>
      <c r="I5" s="91"/>
    </row>
    <row r="6" spans="1:12" ht="18.95" customHeight="1">
      <c r="A6" s="222" t="s">
        <v>3</v>
      </c>
      <c r="B6" s="222" t="s">
        <v>4</v>
      </c>
      <c r="C6" s="222" t="s">
        <v>5</v>
      </c>
      <c r="D6" s="224" t="s">
        <v>6</v>
      </c>
      <c r="E6" s="222" t="s">
        <v>7</v>
      </c>
      <c r="F6" s="223" t="s">
        <v>8</v>
      </c>
      <c r="G6" s="223"/>
      <c r="H6" s="223"/>
      <c r="I6" s="223"/>
      <c r="J6" s="222" t="s">
        <v>9</v>
      </c>
      <c r="K6" s="222" t="s">
        <v>10</v>
      </c>
    </row>
    <row r="7" spans="1:12" ht="21" customHeight="1">
      <c r="A7" s="222"/>
      <c r="B7" s="222"/>
      <c r="C7" s="222"/>
      <c r="D7" s="224"/>
      <c r="E7" s="222"/>
      <c r="F7" s="12" t="s">
        <v>11</v>
      </c>
      <c r="G7" s="12" t="s">
        <v>12</v>
      </c>
      <c r="H7" s="12" t="s">
        <v>13</v>
      </c>
      <c r="I7" s="12" t="s">
        <v>14</v>
      </c>
      <c r="J7" s="222"/>
      <c r="K7" s="222"/>
    </row>
    <row r="8" spans="1:12" ht="15.75" thickBot="1">
      <c r="A8" s="5">
        <v>1</v>
      </c>
      <c r="B8" s="5">
        <v>2</v>
      </c>
      <c r="C8" s="5">
        <v>3</v>
      </c>
      <c r="D8" s="22">
        <v>4</v>
      </c>
      <c r="E8" s="5">
        <v>5</v>
      </c>
      <c r="F8" s="13">
        <v>6</v>
      </c>
      <c r="G8" s="13">
        <v>7</v>
      </c>
      <c r="H8" s="13">
        <v>8</v>
      </c>
      <c r="I8" s="13">
        <v>9</v>
      </c>
      <c r="J8" s="5">
        <v>10</v>
      </c>
      <c r="K8" s="5">
        <v>11</v>
      </c>
    </row>
    <row r="9" spans="1:12" ht="15.75" thickBot="1">
      <c r="A9" s="230" t="s">
        <v>15</v>
      </c>
      <c r="B9" s="231"/>
      <c r="C9" s="231"/>
      <c r="D9" s="231"/>
      <c r="E9" s="231"/>
      <c r="F9" s="231"/>
      <c r="G9" s="231"/>
      <c r="H9" s="231"/>
      <c r="I9" s="231"/>
      <c r="J9" s="231"/>
      <c r="K9" s="232"/>
    </row>
    <row r="10" spans="1:12" ht="15.75" thickBot="1">
      <c r="A10" s="230" t="s">
        <v>16</v>
      </c>
      <c r="B10" s="231"/>
      <c r="C10" s="231"/>
      <c r="D10" s="231"/>
      <c r="E10" s="231"/>
      <c r="F10" s="231"/>
      <c r="G10" s="231"/>
      <c r="H10" s="231"/>
      <c r="I10" s="231"/>
      <c r="J10" s="231"/>
      <c r="K10" s="232"/>
    </row>
    <row r="11" spans="1:12">
      <c r="A11" s="6"/>
      <c r="B11" s="6"/>
      <c r="C11" s="7"/>
      <c r="D11" s="163" t="s">
        <v>17</v>
      </c>
      <c r="E11" s="14"/>
      <c r="F11" s="15"/>
      <c r="G11" s="15"/>
      <c r="H11" s="15"/>
      <c r="I11" s="15"/>
      <c r="J11" s="16"/>
      <c r="K11" s="16"/>
    </row>
    <row r="12" spans="1:12" ht="92.45" customHeight="1">
      <c r="A12" s="200" t="s">
        <v>18</v>
      </c>
      <c r="B12" s="200" t="s">
        <v>19</v>
      </c>
      <c r="C12" s="202" t="s">
        <v>20</v>
      </c>
      <c r="D12" s="196"/>
      <c r="E12" s="225"/>
      <c r="F12" s="96" t="s">
        <v>21</v>
      </c>
      <c r="G12" s="98" t="s">
        <v>22</v>
      </c>
      <c r="H12" s="96"/>
      <c r="I12" s="100"/>
      <c r="J12" s="92" t="s">
        <v>23</v>
      </c>
      <c r="K12" s="95" t="s">
        <v>24</v>
      </c>
      <c r="L12" s="18" t="s">
        <v>25</v>
      </c>
    </row>
    <row r="13" spans="1:12" ht="114.75">
      <c r="A13" s="201"/>
      <c r="B13" s="201"/>
      <c r="C13" s="203"/>
      <c r="D13" s="164"/>
      <c r="E13" s="226"/>
      <c r="F13" s="93">
        <v>160.30000000000001</v>
      </c>
      <c r="G13" s="104">
        <v>48.5</v>
      </c>
      <c r="H13" s="93"/>
      <c r="I13" s="94"/>
      <c r="J13" s="92" t="s">
        <v>26</v>
      </c>
      <c r="K13" s="95" t="s">
        <v>27</v>
      </c>
    </row>
    <row r="14" spans="1:12" ht="117" customHeight="1">
      <c r="A14" s="214"/>
      <c r="B14" s="214"/>
      <c r="C14" s="210"/>
      <c r="E14" s="227"/>
      <c r="F14" s="97">
        <v>176</v>
      </c>
      <c r="G14" s="99">
        <v>49.5</v>
      </c>
      <c r="H14" s="97"/>
      <c r="I14" s="101"/>
      <c r="J14" s="102" t="s">
        <v>28</v>
      </c>
      <c r="K14" s="103" t="s">
        <v>29</v>
      </c>
    </row>
    <row r="15" spans="1:12" ht="188.25" customHeight="1">
      <c r="A15" s="200" t="s">
        <v>30</v>
      </c>
      <c r="B15" s="200" t="s">
        <v>31</v>
      </c>
      <c r="C15" s="202" t="s">
        <v>20</v>
      </c>
      <c r="D15" s="204" t="s">
        <v>32</v>
      </c>
      <c r="E15" s="203"/>
      <c r="F15" s="28" t="s">
        <v>33</v>
      </c>
      <c r="G15" s="28"/>
      <c r="H15" s="28"/>
      <c r="I15" s="28"/>
      <c r="J15" s="29" t="s">
        <v>34</v>
      </c>
      <c r="K15" s="29" t="s">
        <v>35</v>
      </c>
      <c r="L15" s="18" t="s">
        <v>25</v>
      </c>
    </row>
    <row r="16" spans="1:12" ht="60" customHeight="1">
      <c r="A16" s="201"/>
      <c r="B16" s="201"/>
      <c r="C16" s="203"/>
      <c r="D16" s="205"/>
      <c r="E16" s="203"/>
      <c r="F16" s="28">
        <v>334.72199999999998</v>
      </c>
      <c r="G16" s="28"/>
      <c r="H16" s="28"/>
      <c r="I16" s="28"/>
      <c r="J16" s="29" t="s">
        <v>36</v>
      </c>
      <c r="K16" s="29" t="s">
        <v>37</v>
      </c>
    </row>
    <row r="17" spans="1:12" ht="76.5">
      <c r="A17" s="214"/>
      <c r="B17" s="214"/>
      <c r="C17" s="210"/>
      <c r="D17" s="221"/>
      <c r="E17" s="210"/>
      <c r="F17" s="28">
        <v>108.8</v>
      </c>
      <c r="G17" s="28"/>
      <c r="H17" s="28"/>
      <c r="I17" s="28"/>
      <c r="J17" s="105" t="s">
        <v>38</v>
      </c>
      <c r="K17" s="103" t="s">
        <v>39</v>
      </c>
    </row>
    <row r="18" spans="1:12" ht="159" customHeight="1">
      <c r="A18" s="200" t="s">
        <v>40</v>
      </c>
      <c r="B18" s="200" t="s">
        <v>41</v>
      </c>
      <c r="C18" s="202" t="s">
        <v>20</v>
      </c>
      <c r="D18" s="204" t="s">
        <v>42</v>
      </c>
      <c r="E18" s="202"/>
      <c r="F18" s="33"/>
      <c r="G18" s="33"/>
      <c r="H18" s="33"/>
      <c r="I18" s="33"/>
      <c r="J18" s="34" t="s">
        <v>43</v>
      </c>
      <c r="K18" s="23" t="s">
        <v>44</v>
      </c>
      <c r="L18" s="18" t="s">
        <v>25</v>
      </c>
    </row>
    <row r="19" spans="1:12" ht="25.5">
      <c r="A19" s="214"/>
      <c r="B19" s="214"/>
      <c r="C19" s="210"/>
      <c r="D19" s="221"/>
      <c r="E19" s="210"/>
      <c r="F19" s="28"/>
      <c r="G19" s="28"/>
      <c r="H19" s="28"/>
      <c r="I19" s="28"/>
      <c r="J19" s="105" t="s">
        <v>45</v>
      </c>
      <c r="K19" s="103"/>
    </row>
    <row r="20" spans="1:12" ht="104.25" customHeight="1">
      <c r="A20" s="200" t="s">
        <v>46</v>
      </c>
      <c r="B20" s="200" t="s">
        <v>47</v>
      </c>
      <c r="C20" s="26">
        <v>2022</v>
      </c>
      <c r="D20" s="27" t="s">
        <v>42</v>
      </c>
      <c r="E20" s="26" t="s">
        <v>48</v>
      </c>
      <c r="F20" s="33"/>
      <c r="G20" s="33"/>
      <c r="H20" s="33"/>
      <c r="I20" s="33"/>
      <c r="J20" s="34" t="s">
        <v>49</v>
      </c>
      <c r="K20" s="23"/>
      <c r="L20" s="18" t="s">
        <v>1018</v>
      </c>
    </row>
    <row r="21" spans="1:12" ht="63.75">
      <c r="A21" s="214"/>
      <c r="B21" s="214"/>
      <c r="C21" s="30"/>
      <c r="D21" s="31"/>
      <c r="E21" s="30"/>
      <c r="F21" s="28"/>
      <c r="G21" s="28"/>
      <c r="H21" s="28"/>
      <c r="I21" s="28"/>
      <c r="J21" s="105" t="s">
        <v>50</v>
      </c>
      <c r="K21" s="103"/>
    </row>
    <row r="22" spans="1:12" ht="89.25">
      <c r="A22" s="200" t="s">
        <v>51</v>
      </c>
      <c r="B22" s="200" t="s">
        <v>52</v>
      </c>
      <c r="C22" s="26" t="s">
        <v>20</v>
      </c>
      <c r="D22" s="27" t="s">
        <v>17</v>
      </c>
      <c r="E22" s="26" t="s">
        <v>42</v>
      </c>
      <c r="F22" s="33"/>
      <c r="G22" s="33"/>
      <c r="H22" s="33"/>
      <c r="I22" s="33"/>
      <c r="J22" s="34" t="s">
        <v>53</v>
      </c>
      <c r="K22" s="23" t="s">
        <v>37</v>
      </c>
      <c r="L22" s="18" t="s">
        <v>25</v>
      </c>
    </row>
    <row r="23" spans="1:12" ht="105" customHeight="1">
      <c r="A23" s="214"/>
      <c r="B23" s="214"/>
      <c r="C23" s="30"/>
      <c r="D23" s="31"/>
      <c r="E23" s="30"/>
      <c r="F23" s="28"/>
      <c r="G23" s="28"/>
      <c r="H23" s="28"/>
      <c r="I23" s="28"/>
      <c r="J23" s="105" t="s">
        <v>54</v>
      </c>
      <c r="K23" s="103"/>
    </row>
    <row r="24" spans="1:12" ht="147" customHeight="1">
      <c r="A24" s="25" t="s">
        <v>55</v>
      </c>
      <c r="B24" s="25" t="s">
        <v>56</v>
      </c>
      <c r="C24" s="26" t="s">
        <v>20</v>
      </c>
      <c r="D24" s="27" t="s">
        <v>57</v>
      </c>
      <c r="E24" s="26"/>
      <c r="F24" s="33"/>
      <c r="G24" s="33"/>
      <c r="H24" s="33"/>
      <c r="I24" s="33"/>
      <c r="J24" s="23" t="s">
        <v>58</v>
      </c>
      <c r="K24" s="23"/>
      <c r="L24" s="18" t="s">
        <v>25</v>
      </c>
    </row>
    <row r="25" spans="1:12" ht="76.5">
      <c r="A25" s="29"/>
      <c r="B25" s="29"/>
      <c r="C25" s="30"/>
      <c r="D25" s="31"/>
      <c r="E25" s="30"/>
      <c r="F25" s="28"/>
      <c r="G25" s="28"/>
      <c r="H25" s="28"/>
      <c r="I25" s="28"/>
      <c r="J25" s="105" t="s">
        <v>59</v>
      </c>
      <c r="K25" s="103"/>
    </row>
    <row r="26" spans="1:12" ht="120" customHeight="1">
      <c r="A26" s="200" t="s">
        <v>60</v>
      </c>
      <c r="B26" s="200" t="s">
        <v>61</v>
      </c>
      <c r="C26" s="202" t="s">
        <v>20</v>
      </c>
      <c r="D26" s="204" t="s">
        <v>42</v>
      </c>
      <c r="E26" s="202"/>
      <c r="F26" s="215"/>
      <c r="G26" s="215"/>
      <c r="H26" s="215"/>
      <c r="I26" s="215"/>
      <c r="J26" s="23" t="s">
        <v>62</v>
      </c>
      <c r="K26" s="202"/>
      <c r="L26" s="18" t="s">
        <v>25</v>
      </c>
    </row>
    <row r="27" spans="1:12" ht="122.25" customHeight="1">
      <c r="A27" s="201"/>
      <c r="B27" s="201"/>
      <c r="C27" s="203"/>
      <c r="D27" s="205"/>
      <c r="E27" s="203"/>
      <c r="F27" s="216"/>
      <c r="G27" s="216"/>
      <c r="H27" s="216"/>
      <c r="I27" s="216"/>
      <c r="J27" s="23" t="s">
        <v>63</v>
      </c>
      <c r="K27" s="210"/>
    </row>
    <row r="28" spans="1:12" ht="38.25" customHeight="1">
      <c r="A28" s="201"/>
      <c r="B28" s="201"/>
      <c r="C28" s="203"/>
      <c r="D28" s="205"/>
      <c r="E28" s="203"/>
      <c r="F28" s="216"/>
      <c r="G28" s="216"/>
      <c r="H28" s="216"/>
      <c r="I28" s="216"/>
      <c r="J28" s="23" t="s">
        <v>64</v>
      </c>
      <c r="K28" s="29" t="s">
        <v>65</v>
      </c>
    </row>
    <row r="29" spans="1:12" ht="93" customHeight="1">
      <c r="A29" s="201"/>
      <c r="B29" s="201"/>
      <c r="C29" s="203"/>
      <c r="D29" s="205"/>
      <c r="E29" s="203"/>
      <c r="F29" s="217"/>
      <c r="G29" s="217"/>
      <c r="H29" s="217"/>
      <c r="I29" s="217"/>
      <c r="J29" s="23" t="s">
        <v>66</v>
      </c>
      <c r="K29" s="29" t="s">
        <v>37</v>
      </c>
    </row>
    <row r="30" spans="1:12" ht="178.5">
      <c r="A30" s="29"/>
      <c r="B30" s="29"/>
      <c r="C30" s="30"/>
      <c r="D30" s="31"/>
      <c r="E30" s="30"/>
      <c r="F30" s="28"/>
      <c r="G30" s="28"/>
      <c r="H30" s="28"/>
      <c r="I30" s="28"/>
      <c r="J30" s="105" t="s">
        <v>1020</v>
      </c>
      <c r="K30" s="103"/>
    </row>
    <row r="31" spans="1:12" ht="115.5" customHeight="1">
      <c r="A31" s="200" t="s">
        <v>67</v>
      </c>
      <c r="B31" s="200" t="s">
        <v>68</v>
      </c>
      <c r="C31" s="202" t="s">
        <v>20</v>
      </c>
      <c r="D31" s="204" t="s">
        <v>17</v>
      </c>
      <c r="E31" s="202"/>
      <c r="F31" s="33">
        <v>562.20000000000005</v>
      </c>
      <c r="G31" s="33"/>
      <c r="H31" s="33"/>
      <c r="I31" s="33"/>
      <c r="J31" s="34" t="s">
        <v>69</v>
      </c>
      <c r="K31" s="23" t="s">
        <v>70</v>
      </c>
      <c r="L31" s="18" t="s">
        <v>25</v>
      </c>
    </row>
    <row r="32" spans="1:12" ht="64.5">
      <c r="A32" s="201"/>
      <c r="B32" s="201"/>
      <c r="C32" s="203"/>
      <c r="D32" s="205"/>
      <c r="E32" s="203"/>
      <c r="F32" s="109">
        <v>467.7</v>
      </c>
      <c r="G32" s="110" t="s">
        <v>71</v>
      </c>
      <c r="H32" s="110" t="s">
        <v>71</v>
      </c>
      <c r="I32" s="110" t="s">
        <v>71</v>
      </c>
      <c r="J32" s="111" t="s">
        <v>72</v>
      </c>
      <c r="K32" s="41" t="s">
        <v>73</v>
      </c>
    </row>
    <row r="33" spans="1:14" ht="39" customHeight="1">
      <c r="A33" s="29"/>
      <c r="B33" s="29"/>
      <c r="C33" s="30"/>
      <c r="D33" s="31"/>
      <c r="E33" s="30"/>
      <c r="F33" s="28"/>
      <c r="G33" s="28"/>
      <c r="H33" s="28"/>
      <c r="I33" s="28"/>
      <c r="J33" s="105" t="s">
        <v>74</v>
      </c>
      <c r="K33" s="103"/>
    </row>
    <row r="34" spans="1:14" ht="156" customHeight="1">
      <c r="A34" s="200" t="s">
        <v>75</v>
      </c>
      <c r="B34" s="200" t="s">
        <v>76</v>
      </c>
      <c r="C34" s="202" t="s">
        <v>20</v>
      </c>
      <c r="D34" s="252" t="s">
        <v>77</v>
      </c>
      <c r="E34" s="202" t="s">
        <v>48</v>
      </c>
      <c r="F34" s="36" t="s">
        <v>78</v>
      </c>
      <c r="G34" s="36"/>
      <c r="H34" s="36"/>
      <c r="I34" s="36"/>
      <c r="J34" s="42" t="s">
        <v>79</v>
      </c>
      <c r="K34" s="25" t="s">
        <v>80</v>
      </c>
      <c r="L34" s="18" t="s">
        <v>25</v>
      </c>
    </row>
    <row r="35" spans="1:14" ht="45" customHeight="1">
      <c r="A35" s="201"/>
      <c r="B35" s="201"/>
      <c r="C35" s="203"/>
      <c r="D35" s="205"/>
      <c r="E35" s="203"/>
      <c r="F35" s="33"/>
      <c r="G35" s="33"/>
      <c r="H35" s="33"/>
      <c r="I35" s="33"/>
      <c r="J35" s="34" t="s">
        <v>81</v>
      </c>
      <c r="K35" s="25" t="s">
        <v>82</v>
      </c>
    </row>
    <row r="36" spans="1:14" ht="39" thickBot="1">
      <c r="A36" s="106"/>
      <c r="B36" s="29"/>
      <c r="C36" s="30"/>
      <c r="D36" s="31"/>
      <c r="E36" s="30"/>
      <c r="F36" s="28"/>
      <c r="G36" s="28"/>
      <c r="H36" s="28"/>
      <c r="I36" s="28"/>
      <c r="J36" s="175" t="s">
        <v>83</v>
      </c>
      <c r="K36" s="103"/>
    </row>
    <row r="37" spans="1:14" ht="15.75" thickBot="1">
      <c r="A37" s="218" t="s">
        <v>84</v>
      </c>
      <c r="B37" s="219"/>
      <c r="C37" s="219"/>
      <c r="D37" s="219"/>
      <c r="E37" s="219"/>
      <c r="F37" s="219"/>
      <c r="G37" s="219"/>
      <c r="H37" s="219"/>
      <c r="I37" s="219"/>
      <c r="J37" s="219"/>
      <c r="K37" s="220"/>
    </row>
    <row r="38" spans="1:14" ht="25.5">
      <c r="A38" s="29" t="s">
        <v>85</v>
      </c>
      <c r="B38" s="29" t="s">
        <v>86</v>
      </c>
      <c r="C38" s="30" t="s">
        <v>20</v>
      </c>
      <c r="D38" s="31" t="s">
        <v>87</v>
      </c>
      <c r="E38" s="30" t="s">
        <v>42</v>
      </c>
      <c r="F38" s="40"/>
      <c r="G38" s="40"/>
      <c r="H38" s="40"/>
      <c r="I38" s="40"/>
      <c r="J38" s="23" t="s">
        <v>88</v>
      </c>
      <c r="K38" s="112"/>
      <c r="L38" s="18" t="s">
        <v>25</v>
      </c>
    </row>
    <row r="39" spans="1:14" ht="45">
      <c r="A39" s="23" t="s">
        <v>89</v>
      </c>
      <c r="B39" s="23" t="s">
        <v>90</v>
      </c>
      <c r="C39" s="24" t="s">
        <v>20</v>
      </c>
      <c r="D39" s="32" t="s">
        <v>87</v>
      </c>
      <c r="E39" s="24" t="s">
        <v>48</v>
      </c>
      <c r="F39" s="33"/>
      <c r="G39" s="33"/>
      <c r="H39" s="33"/>
      <c r="I39" s="33"/>
      <c r="J39" s="34" t="s">
        <v>91</v>
      </c>
      <c r="K39" s="29"/>
      <c r="L39" s="18" t="s">
        <v>437</v>
      </c>
      <c r="N39" s="43"/>
    </row>
    <row r="40" spans="1:14" ht="54.75" customHeight="1">
      <c r="A40" s="200" t="s">
        <v>92</v>
      </c>
      <c r="B40" s="200" t="s">
        <v>93</v>
      </c>
      <c r="C40" s="202" t="s">
        <v>20</v>
      </c>
      <c r="D40" s="204" t="s">
        <v>94</v>
      </c>
      <c r="E40" s="202"/>
      <c r="F40" s="33" t="s">
        <v>95</v>
      </c>
      <c r="G40" s="33" t="s">
        <v>96</v>
      </c>
      <c r="H40" s="33"/>
      <c r="I40" s="33" t="s">
        <v>97</v>
      </c>
      <c r="J40" s="34" t="s">
        <v>98</v>
      </c>
      <c r="K40" s="23" t="s">
        <v>99</v>
      </c>
      <c r="L40" s="18" t="s">
        <v>25</v>
      </c>
    </row>
    <row r="41" spans="1:14" ht="27" customHeight="1">
      <c r="A41" s="201"/>
      <c r="B41" s="201"/>
      <c r="C41" s="203"/>
      <c r="D41" s="205"/>
      <c r="E41" s="203"/>
      <c r="F41" s="113">
        <v>201.5</v>
      </c>
      <c r="G41" s="113">
        <v>51.5</v>
      </c>
      <c r="H41" s="113">
        <v>16.5</v>
      </c>
      <c r="I41" s="113">
        <v>24.1</v>
      </c>
      <c r="J41" s="114" t="s">
        <v>100</v>
      </c>
      <c r="K41" s="23" t="s">
        <v>99</v>
      </c>
    </row>
    <row r="42" spans="1:14" ht="39.75" customHeight="1">
      <c r="A42" s="29"/>
      <c r="B42" s="29"/>
      <c r="C42" s="30"/>
      <c r="D42" s="31"/>
      <c r="E42" s="30"/>
      <c r="F42" s="28">
        <v>229.4</v>
      </c>
      <c r="G42" s="28">
        <v>59.7</v>
      </c>
      <c r="H42" s="28" t="s">
        <v>101</v>
      </c>
      <c r="I42" s="28">
        <v>46.9</v>
      </c>
      <c r="J42" s="176" t="s">
        <v>102</v>
      </c>
      <c r="K42" s="177" t="s">
        <v>103</v>
      </c>
    </row>
    <row r="43" spans="1:14" ht="89.25">
      <c r="A43" s="25" t="s">
        <v>104</v>
      </c>
      <c r="B43" s="25" t="s">
        <v>105</v>
      </c>
      <c r="C43" s="26" t="s">
        <v>20</v>
      </c>
      <c r="D43" s="27" t="s">
        <v>106</v>
      </c>
      <c r="E43" s="116"/>
      <c r="F43" s="44" t="s">
        <v>107</v>
      </c>
      <c r="G43" s="45"/>
      <c r="H43" s="46"/>
      <c r="I43" s="47"/>
      <c r="J43" s="65" t="s">
        <v>108</v>
      </c>
      <c r="K43" s="48" t="s">
        <v>109</v>
      </c>
      <c r="L43" s="49" t="s">
        <v>25</v>
      </c>
    </row>
    <row r="44" spans="1:14" ht="41.25" customHeight="1">
      <c r="A44" s="29"/>
      <c r="B44" s="29"/>
      <c r="C44" s="30"/>
      <c r="D44" s="31"/>
      <c r="E44" s="30"/>
      <c r="F44" s="28">
        <v>1160</v>
      </c>
      <c r="G44" s="28">
        <v>0</v>
      </c>
      <c r="H44" s="28">
        <v>0</v>
      </c>
      <c r="I44" s="160">
        <v>0</v>
      </c>
      <c r="J44" s="178" t="s">
        <v>110</v>
      </c>
      <c r="K44" s="161"/>
    </row>
    <row r="45" spans="1:14" ht="66" customHeight="1">
      <c r="A45" s="25" t="s">
        <v>111</v>
      </c>
      <c r="B45" s="25" t="s">
        <v>112</v>
      </c>
      <c r="C45" s="26" t="s">
        <v>20</v>
      </c>
      <c r="D45" s="27" t="s">
        <v>48</v>
      </c>
      <c r="E45" s="26"/>
      <c r="F45" s="115">
        <v>5929</v>
      </c>
      <c r="G45" s="50"/>
      <c r="H45" s="50"/>
      <c r="I45" s="50"/>
      <c r="J45" s="51" t="s">
        <v>113</v>
      </c>
      <c r="K45" s="52" t="s">
        <v>114</v>
      </c>
      <c r="L45" s="49" t="s">
        <v>25</v>
      </c>
    </row>
    <row r="46" spans="1:14" ht="26.25">
      <c r="A46" s="29"/>
      <c r="B46" s="29"/>
      <c r="C46" s="30"/>
      <c r="D46" s="31"/>
      <c r="E46" s="30"/>
      <c r="F46" s="28">
        <v>0</v>
      </c>
      <c r="G46" s="28">
        <v>0</v>
      </c>
      <c r="H46" s="28">
        <v>0</v>
      </c>
      <c r="I46" s="28">
        <v>0</v>
      </c>
      <c r="J46" s="179" t="s">
        <v>115</v>
      </c>
      <c r="K46" s="103"/>
    </row>
    <row r="47" spans="1:14" ht="45">
      <c r="A47" s="23" t="s">
        <v>116</v>
      </c>
      <c r="B47" s="23" t="s">
        <v>117</v>
      </c>
      <c r="C47" s="24" t="s">
        <v>20</v>
      </c>
      <c r="D47" s="32" t="s">
        <v>87</v>
      </c>
      <c r="E47" s="24"/>
      <c r="F47" s="33"/>
      <c r="G47" s="33"/>
      <c r="H47" s="33"/>
      <c r="I47" s="33"/>
      <c r="J47" s="23" t="s">
        <v>91</v>
      </c>
      <c r="K47" s="118"/>
      <c r="L47" s="18" t="s">
        <v>437</v>
      </c>
    </row>
    <row r="48" spans="1:14" ht="45.75" thickBot="1">
      <c r="A48" s="25" t="s">
        <v>118</v>
      </c>
      <c r="B48" s="25" t="s">
        <v>119</v>
      </c>
      <c r="C48" s="26" t="s">
        <v>20</v>
      </c>
      <c r="D48" s="27" t="s">
        <v>87</v>
      </c>
      <c r="E48" s="26" t="s">
        <v>120</v>
      </c>
      <c r="F48" s="36"/>
      <c r="G48" s="36"/>
      <c r="H48" s="36"/>
      <c r="I48" s="36"/>
      <c r="J48" s="23" t="s">
        <v>121</v>
      </c>
      <c r="K48" s="119"/>
      <c r="L48" s="18" t="s">
        <v>437</v>
      </c>
    </row>
    <row r="49" spans="1:12" ht="15.75" thickBot="1">
      <c r="A49" s="218" t="s">
        <v>122</v>
      </c>
      <c r="B49" s="219"/>
      <c r="C49" s="219"/>
      <c r="D49" s="219"/>
      <c r="E49" s="219"/>
      <c r="F49" s="219"/>
      <c r="G49" s="219"/>
      <c r="H49" s="219"/>
      <c r="I49" s="219"/>
      <c r="J49" s="219"/>
      <c r="K49" s="220"/>
    </row>
    <row r="50" spans="1:12" ht="97.9" customHeight="1">
      <c r="A50" s="53" t="s">
        <v>123</v>
      </c>
      <c r="B50" s="53" t="s">
        <v>124</v>
      </c>
      <c r="C50" s="107" t="s">
        <v>20</v>
      </c>
      <c r="D50" s="108" t="s">
        <v>42</v>
      </c>
      <c r="E50" s="107"/>
      <c r="F50" s="40"/>
      <c r="G50" s="40"/>
      <c r="H50" s="40"/>
      <c r="I50" s="40"/>
      <c r="J50" s="51" t="s">
        <v>125</v>
      </c>
      <c r="K50" s="29" t="s">
        <v>126</v>
      </c>
      <c r="L50" s="18" t="s">
        <v>25</v>
      </c>
    </row>
    <row r="51" spans="1:12" ht="25.5">
      <c r="A51" s="29"/>
      <c r="B51" s="29"/>
      <c r="C51" s="30"/>
      <c r="D51" s="31"/>
      <c r="E51" s="30"/>
      <c r="F51" s="28"/>
      <c r="G51" s="28"/>
      <c r="H51" s="28"/>
      <c r="I51" s="28"/>
      <c r="J51" s="105" t="s">
        <v>127</v>
      </c>
      <c r="K51" s="103"/>
    </row>
    <row r="52" spans="1:12" ht="63.75">
      <c r="A52" s="23" t="s">
        <v>128</v>
      </c>
      <c r="B52" s="23" t="s">
        <v>129</v>
      </c>
      <c r="C52" s="24" t="s">
        <v>20</v>
      </c>
      <c r="D52" s="32" t="s">
        <v>130</v>
      </c>
      <c r="E52" s="24"/>
      <c r="F52" s="33"/>
      <c r="G52" s="33"/>
      <c r="H52" s="33"/>
      <c r="I52" s="33"/>
      <c r="J52" s="23" t="s">
        <v>91</v>
      </c>
      <c r="K52" s="117"/>
      <c r="L52" s="18" t="s">
        <v>437</v>
      </c>
    </row>
    <row r="53" spans="1:12" ht="104.25" customHeight="1">
      <c r="A53" s="200" t="s">
        <v>131</v>
      </c>
      <c r="B53" s="200" t="s">
        <v>132</v>
      </c>
      <c r="C53" s="202" t="s">
        <v>20</v>
      </c>
      <c r="D53" s="204" t="s">
        <v>32</v>
      </c>
      <c r="E53" s="202"/>
      <c r="F53" s="33" t="s">
        <v>133</v>
      </c>
      <c r="G53" s="33"/>
      <c r="H53" s="33"/>
      <c r="I53" s="33"/>
      <c r="J53" s="34" t="s">
        <v>134</v>
      </c>
      <c r="K53" s="23" t="s">
        <v>135</v>
      </c>
      <c r="L53" s="18" t="s">
        <v>25</v>
      </c>
    </row>
    <row r="54" spans="1:12" ht="51">
      <c r="A54" s="201"/>
      <c r="B54" s="201"/>
      <c r="C54" s="203"/>
      <c r="D54" s="205"/>
      <c r="E54" s="203"/>
      <c r="F54" s="33"/>
      <c r="G54" s="33"/>
      <c r="H54" s="33"/>
      <c r="I54" s="33"/>
      <c r="J54" s="34" t="s">
        <v>136</v>
      </c>
      <c r="K54" s="23" t="s">
        <v>137</v>
      </c>
    </row>
    <row r="55" spans="1:12" ht="145.5" customHeight="1">
      <c r="A55" s="29"/>
      <c r="B55" s="29"/>
      <c r="C55" s="30"/>
      <c r="D55" s="31"/>
      <c r="E55" s="30"/>
      <c r="F55" s="28"/>
      <c r="G55" s="28"/>
      <c r="H55" s="28"/>
      <c r="I55" s="28"/>
      <c r="J55" s="105" t="s">
        <v>138</v>
      </c>
      <c r="K55" s="103"/>
      <c r="L55" s="35"/>
    </row>
    <row r="56" spans="1:12" ht="63.75">
      <c r="A56" s="25" t="s">
        <v>139</v>
      </c>
      <c r="B56" s="25" t="s">
        <v>140</v>
      </c>
      <c r="C56" s="26" t="s">
        <v>20</v>
      </c>
      <c r="D56" s="27" t="s">
        <v>57</v>
      </c>
      <c r="E56" s="26" t="s">
        <v>120</v>
      </c>
      <c r="F56" s="33"/>
      <c r="G56" s="33"/>
      <c r="H56" s="33"/>
      <c r="I56" s="33"/>
      <c r="J56" s="34" t="s">
        <v>141</v>
      </c>
      <c r="K56" s="23" t="s">
        <v>142</v>
      </c>
      <c r="L56" s="18" t="s">
        <v>25</v>
      </c>
    </row>
    <row r="57" spans="1:12" ht="63.75">
      <c r="A57" s="29"/>
      <c r="B57" s="29"/>
      <c r="C57" s="30"/>
      <c r="D57" s="31"/>
      <c r="E57" s="30"/>
      <c r="F57" s="126"/>
      <c r="G57" s="126"/>
      <c r="H57" s="126"/>
      <c r="I57" s="126"/>
      <c r="J57" s="105" t="s">
        <v>143</v>
      </c>
      <c r="K57" s="103"/>
    </row>
    <row r="58" spans="1:12" ht="114.75">
      <c r="A58" s="25" t="s">
        <v>144</v>
      </c>
      <c r="B58" s="25" t="s">
        <v>145</v>
      </c>
      <c r="C58" s="26" t="s">
        <v>20</v>
      </c>
      <c r="D58" s="27" t="s">
        <v>42</v>
      </c>
      <c r="E58" s="124" t="s">
        <v>120</v>
      </c>
      <c r="F58" s="127"/>
      <c r="G58" s="128"/>
      <c r="H58" s="128"/>
      <c r="I58" s="129"/>
      <c r="J58" s="125" t="s">
        <v>146</v>
      </c>
      <c r="K58" s="25"/>
      <c r="L58" s="18" t="s">
        <v>25</v>
      </c>
    </row>
    <row r="59" spans="1:12" ht="39" thickBot="1">
      <c r="A59" s="29"/>
      <c r="B59" s="29"/>
      <c r="C59" s="30"/>
      <c r="D59" s="31"/>
      <c r="E59" s="30"/>
      <c r="F59" s="28"/>
      <c r="G59" s="28"/>
      <c r="H59" s="28"/>
      <c r="I59" s="28"/>
      <c r="J59" s="105" t="s">
        <v>1021</v>
      </c>
      <c r="K59" s="103"/>
    </row>
    <row r="60" spans="1:12" ht="15.75" thickBot="1">
      <c r="A60" s="243" t="s">
        <v>147</v>
      </c>
      <c r="B60" s="206"/>
      <c r="C60" s="206"/>
      <c r="D60" s="206"/>
      <c r="E60" s="206"/>
      <c r="F60" s="206"/>
      <c r="G60" s="206"/>
      <c r="H60" s="206"/>
      <c r="I60" s="206"/>
      <c r="J60" s="206"/>
      <c r="K60" s="244"/>
    </row>
    <row r="61" spans="1:12" ht="15.75" thickBot="1">
      <c r="A61" s="218" t="s">
        <v>148</v>
      </c>
      <c r="B61" s="219"/>
      <c r="C61" s="219"/>
      <c r="D61" s="219"/>
      <c r="E61" s="219"/>
      <c r="F61" s="219"/>
      <c r="G61" s="219"/>
      <c r="H61" s="219"/>
      <c r="I61" s="219"/>
      <c r="J61" s="219"/>
      <c r="K61" s="220"/>
    </row>
    <row r="62" spans="1:12" ht="64.5" customHeight="1">
      <c r="A62" s="53" t="s">
        <v>149</v>
      </c>
      <c r="B62" s="53" t="s">
        <v>150</v>
      </c>
      <c r="C62" s="107" t="s">
        <v>20</v>
      </c>
      <c r="D62" s="108" t="s">
        <v>57</v>
      </c>
      <c r="E62" s="107"/>
      <c r="F62" s="122"/>
      <c r="G62" s="121" t="s">
        <v>151</v>
      </c>
      <c r="H62" s="122">
        <v>162.6</v>
      </c>
      <c r="I62" s="122"/>
      <c r="J62" s="51" t="s">
        <v>152</v>
      </c>
      <c r="K62" s="29" t="s">
        <v>153</v>
      </c>
      <c r="L62" s="18" t="s">
        <v>25</v>
      </c>
    </row>
    <row r="63" spans="1:12">
      <c r="A63" s="29"/>
      <c r="B63" s="29"/>
      <c r="C63" s="30"/>
      <c r="D63" s="31"/>
      <c r="E63" s="30"/>
      <c r="F63" s="28"/>
      <c r="G63" s="123"/>
      <c r="H63" s="28"/>
      <c r="I63" s="28"/>
      <c r="J63" s="105" t="s">
        <v>154</v>
      </c>
      <c r="K63" s="103" t="s">
        <v>155</v>
      </c>
    </row>
    <row r="64" spans="1:12" ht="64.5" customHeight="1">
      <c r="A64" s="25" t="s">
        <v>156</v>
      </c>
      <c r="B64" s="25" t="s">
        <v>157</v>
      </c>
      <c r="C64" s="26" t="s">
        <v>20</v>
      </c>
      <c r="D64" s="27" t="s">
        <v>57</v>
      </c>
      <c r="E64" s="26"/>
      <c r="F64" s="113" t="s">
        <v>158</v>
      </c>
      <c r="G64" s="113" t="s">
        <v>159</v>
      </c>
      <c r="H64" s="113"/>
      <c r="I64" s="113"/>
      <c r="J64" s="34" t="s">
        <v>160</v>
      </c>
      <c r="K64" s="23" t="s">
        <v>161</v>
      </c>
      <c r="L64" s="18" t="s">
        <v>25</v>
      </c>
    </row>
    <row r="65" spans="1:12">
      <c r="A65" s="29"/>
      <c r="B65" s="29"/>
      <c r="C65" s="30"/>
      <c r="D65" s="31"/>
      <c r="E65" s="30"/>
      <c r="F65" s="28">
        <v>60.1</v>
      </c>
      <c r="G65" s="28">
        <v>75.8</v>
      </c>
      <c r="H65" s="28"/>
      <c r="I65" s="28"/>
      <c r="J65" s="105" t="s">
        <v>162</v>
      </c>
      <c r="K65" s="103" t="s">
        <v>163</v>
      </c>
    </row>
    <row r="66" spans="1:12" ht="96.6" customHeight="1">
      <c r="A66" s="25" t="s">
        <v>164</v>
      </c>
      <c r="B66" s="25" t="s">
        <v>165</v>
      </c>
      <c r="C66" s="26" t="s">
        <v>20</v>
      </c>
      <c r="D66" s="27" t="s">
        <v>57</v>
      </c>
      <c r="E66" s="26"/>
      <c r="F66" s="113" t="s">
        <v>166</v>
      </c>
      <c r="G66" s="113" t="s">
        <v>167</v>
      </c>
      <c r="H66" s="113"/>
      <c r="I66" s="113"/>
      <c r="J66" s="142" t="s">
        <v>168</v>
      </c>
      <c r="K66" s="25" t="s">
        <v>169</v>
      </c>
      <c r="L66" s="18" t="s">
        <v>25</v>
      </c>
    </row>
    <row r="67" spans="1:12" ht="26.25" customHeight="1" thickBot="1">
      <c r="A67" s="29"/>
      <c r="B67" s="29"/>
      <c r="C67" s="30"/>
      <c r="D67" s="31"/>
      <c r="E67" s="30"/>
      <c r="F67" s="28">
        <v>38.799999999999997</v>
      </c>
      <c r="G67" s="28">
        <v>40.1</v>
      </c>
      <c r="H67" s="28"/>
      <c r="I67" s="28"/>
      <c r="J67" s="105" t="s">
        <v>1022</v>
      </c>
      <c r="K67" s="103" t="s">
        <v>170</v>
      </c>
    </row>
    <row r="68" spans="1:12" ht="12.75" customHeight="1" thickBot="1">
      <c r="A68" s="218" t="s">
        <v>171</v>
      </c>
      <c r="B68" s="219"/>
      <c r="C68" s="219"/>
      <c r="D68" s="219"/>
      <c r="E68" s="219"/>
      <c r="F68" s="219"/>
      <c r="G68" s="219"/>
      <c r="H68" s="219"/>
      <c r="I68" s="219"/>
      <c r="J68" s="219"/>
      <c r="K68" s="220"/>
    </row>
    <row r="69" spans="1:12" ht="89.25">
      <c r="A69" s="53" t="s">
        <v>172</v>
      </c>
      <c r="B69" s="53" t="s">
        <v>173</v>
      </c>
      <c r="C69" s="107" t="s">
        <v>20</v>
      </c>
      <c r="D69" s="108" t="s">
        <v>57</v>
      </c>
      <c r="E69" s="107"/>
      <c r="F69" s="122" t="s">
        <v>174</v>
      </c>
      <c r="G69" s="122" t="s">
        <v>175</v>
      </c>
      <c r="H69" s="122"/>
      <c r="I69" s="122"/>
      <c r="J69" s="51" t="s">
        <v>176</v>
      </c>
      <c r="K69" s="29" t="s">
        <v>177</v>
      </c>
      <c r="L69" s="18" t="s">
        <v>25</v>
      </c>
    </row>
    <row r="70" spans="1:12" ht="25.5">
      <c r="A70" s="29"/>
      <c r="B70" s="29"/>
      <c r="C70" s="30"/>
      <c r="D70" s="31"/>
      <c r="E70" s="30"/>
      <c r="F70" s="28">
        <v>204.5</v>
      </c>
      <c r="G70" s="28">
        <v>111.4</v>
      </c>
      <c r="H70" s="28"/>
      <c r="I70" s="28"/>
      <c r="J70" s="105" t="s">
        <v>1023</v>
      </c>
      <c r="K70" s="103" t="s">
        <v>155</v>
      </c>
    </row>
    <row r="71" spans="1:12" ht="68.25" customHeight="1">
      <c r="A71" s="25" t="s">
        <v>178</v>
      </c>
      <c r="B71" s="25" t="s">
        <v>179</v>
      </c>
      <c r="C71" s="26" t="s">
        <v>20</v>
      </c>
      <c r="D71" s="27" t="s">
        <v>57</v>
      </c>
      <c r="E71" s="26"/>
      <c r="F71" s="113" t="s">
        <v>180</v>
      </c>
      <c r="G71" s="113" t="s">
        <v>181</v>
      </c>
      <c r="H71" s="113"/>
      <c r="I71" s="113" t="s">
        <v>182</v>
      </c>
      <c r="J71" s="34" t="s">
        <v>183</v>
      </c>
      <c r="K71" s="23" t="s">
        <v>184</v>
      </c>
      <c r="L71" s="18" t="s">
        <v>25</v>
      </c>
    </row>
    <row r="72" spans="1:12" ht="51">
      <c r="A72" s="29"/>
      <c r="B72" s="29"/>
      <c r="C72" s="30"/>
      <c r="D72" s="31"/>
      <c r="E72" s="30"/>
      <c r="F72" s="126">
        <v>83.7</v>
      </c>
      <c r="G72" s="126">
        <v>41.5</v>
      </c>
      <c r="H72" s="126"/>
      <c r="I72" s="126">
        <v>27.6</v>
      </c>
      <c r="J72" s="105" t="s">
        <v>185</v>
      </c>
      <c r="K72" s="103" t="s">
        <v>186</v>
      </c>
    </row>
    <row r="73" spans="1:12" ht="54.75" customHeight="1">
      <c r="A73" s="25" t="s">
        <v>187</v>
      </c>
      <c r="B73" s="25" t="s">
        <v>188</v>
      </c>
      <c r="C73" s="26" t="s">
        <v>20</v>
      </c>
      <c r="D73" s="27" t="s">
        <v>57</v>
      </c>
      <c r="E73" s="124"/>
      <c r="F73" s="127" t="s">
        <v>189</v>
      </c>
      <c r="G73" s="128">
        <v>259.5</v>
      </c>
      <c r="H73" s="128"/>
      <c r="I73" s="129"/>
      <c r="J73" s="48" t="s">
        <v>190</v>
      </c>
      <c r="K73" s="25" t="s">
        <v>191</v>
      </c>
      <c r="L73" s="18" t="s">
        <v>25</v>
      </c>
    </row>
    <row r="74" spans="1:12" ht="15.75" thickBot="1">
      <c r="A74" s="29"/>
      <c r="B74" s="29"/>
      <c r="C74" s="30"/>
      <c r="D74" s="31"/>
      <c r="E74" s="30"/>
      <c r="F74" s="28">
        <v>49</v>
      </c>
      <c r="G74" s="28"/>
      <c r="H74" s="28"/>
      <c r="I74" s="28"/>
      <c r="J74" s="105" t="s">
        <v>192</v>
      </c>
      <c r="K74" s="103" t="s">
        <v>155</v>
      </c>
    </row>
    <row r="75" spans="1:12" ht="15.75" thickBot="1">
      <c r="A75" s="218" t="s">
        <v>193</v>
      </c>
      <c r="B75" s="219"/>
      <c r="C75" s="219"/>
      <c r="D75" s="219"/>
      <c r="E75" s="219"/>
      <c r="F75" s="219"/>
      <c r="G75" s="219"/>
      <c r="H75" s="219"/>
      <c r="I75" s="219"/>
      <c r="J75" s="219"/>
      <c r="K75" s="220"/>
    </row>
    <row r="76" spans="1:12" ht="51">
      <c r="A76" s="53" t="s">
        <v>194</v>
      </c>
      <c r="B76" s="53" t="s">
        <v>195</v>
      </c>
      <c r="C76" s="107" t="s">
        <v>20</v>
      </c>
      <c r="D76" s="108" t="s">
        <v>57</v>
      </c>
      <c r="E76" s="107"/>
      <c r="F76" s="40"/>
      <c r="G76" s="40"/>
      <c r="H76" s="40" t="s">
        <v>196</v>
      </c>
      <c r="I76" s="40"/>
      <c r="J76" s="51" t="s">
        <v>197</v>
      </c>
      <c r="K76" s="29" t="s">
        <v>198</v>
      </c>
      <c r="L76" s="18" t="s">
        <v>25</v>
      </c>
    </row>
    <row r="77" spans="1:12">
      <c r="A77" s="29"/>
      <c r="B77" s="29"/>
      <c r="C77" s="30"/>
      <c r="D77" s="31"/>
      <c r="E77" s="30"/>
      <c r="F77" s="28"/>
      <c r="G77" s="28"/>
      <c r="H77" s="28"/>
      <c r="I77" s="28"/>
      <c r="J77" s="105" t="s">
        <v>199</v>
      </c>
      <c r="K77" s="103"/>
    </row>
    <row r="78" spans="1:12" ht="63.75">
      <c r="A78" s="25" t="s">
        <v>200</v>
      </c>
      <c r="B78" s="25" t="s">
        <v>201</v>
      </c>
      <c r="C78" s="26" t="s">
        <v>20</v>
      </c>
      <c r="D78" s="27" t="s">
        <v>57</v>
      </c>
      <c r="E78" s="26"/>
      <c r="F78" s="33" t="s">
        <v>202</v>
      </c>
      <c r="G78" s="33" t="s">
        <v>203</v>
      </c>
      <c r="H78" s="33">
        <v>143.69999999999999</v>
      </c>
      <c r="I78" s="33"/>
      <c r="J78" s="23" t="s">
        <v>204</v>
      </c>
      <c r="K78" s="34" t="s">
        <v>205</v>
      </c>
      <c r="L78" s="18" t="s">
        <v>345</v>
      </c>
    </row>
    <row r="79" spans="1:12" ht="107.25" customHeight="1">
      <c r="A79" s="25" t="s">
        <v>206</v>
      </c>
      <c r="B79" s="25" t="s">
        <v>207</v>
      </c>
      <c r="C79" s="26" t="s">
        <v>20</v>
      </c>
      <c r="D79" s="27" t="s">
        <v>57</v>
      </c>
      <c r="E79" s="26" t="s">
        <v>208</v>
      </c>
      <c r="F79" s="33" t="s">
        <v>209</v>
      </c>
      <c r="G79" s="33"/>
      <c r="H79" s="33"/>
      <c r="I79" s="33"/>
      <c r="J79" s="34" t="s">
        <v>210</v>
      </c>
      <c r="K79" s="34" t="s">
        <v>211</v>
      </c>
      <c r="L79" s="18" t="s">
        <v>25</v>
      </c>
    </row>
    <row r="80" spans="1:12" ht="63.75">
      <c r="A80" s="29"/>
      <c r="B80" s="29"/>
      <c r="C80" s="30"/>
      <c r="D80" s="31"/>
      <c r="E80" s="30"/>
      <c r="F80" s="28">
        <v>30</v>
      </c>
      <c r="G80" s="28"/>
      <c r="H80" s="28"/>
      <c r="I80" s="28"/>
      <c r="J80" s="105" t="s">
        <v>212</v>
      </c>
      <c r="K80" s="103"/>
    </row>
    <row r="81" spans="1:12" ht="66.75" customHeight="1">
      <c r="A81" s="25" t="s">
        <v>213</v>
      </c>
      <c r="B81" s="25" t="s">
        <v>214</v>
      </c>
      <c r="C81" s="26" t="s">
        <v>20</v>
      </c>
      <c r="D81" s="27" t="s">
        <v>57</v>
      </c>
      <c r="E81" s="26" t="s">
        <v>120</v>
      </c>
      <c r="F81" s="113" t="s">
        <v>215</v>
      </c>
      <c r="G81" s="113" t="s">
        <v>216</v>
      </c>
      <c r="H81" s="113"/>
      <c r="I81" s="113"/>
      <c r="J81" s="120" t="s">
        <v>217</v>
      </c>
      <c r="K81" s="25" t="s">
        <v>218</v>
      </c>
      <c r="L81" s="18" t="s">
        <v>25</v>
      </c>
    </row>
    <row r="82" spans="1:12" ht="15.75" thickBot="1">
      <c r="A82" s="29"/>
      <c r="B82" s="29"/>
      <c r="C82" s="30"/>
      <c r="D82" s="31"/>
      <c r="E82" s="30"/>
      <c r="F82" s="28"/>
      <c r="G82" s="28">
        <v>77.2</v>
      </c>
      <c r="H82" s="28"/>
      <c r="I82" s="28"/>
      <c r="J82" s="105" t="s">
        <v>219</v>
      </c>
      <c r="K82" s="103" t="s">
        <v>220</v>
      </c>
    </row>
    <row r="83" spans="1:12" ht="15.75" thickBot="1">
      <c r="A83" s="218" t="s">
        <v>221</v>
      </c>
      <c r="B83" s="219"/>
      <c r="C83" s="219"/>
      <c r="D83" s="219"/>
      <c r="E83" s="219"/>
      <c r="F83" s="219"/>
      <c r="G83" s="219"/>
      <c r="H83" s="219"/>
      <c r="I83" s="219"/>
      <c r="J83" s="219"/>
      <c r="K83" s="220"/>
    </row>
    <row r="84" spans="1:12" ht="15.75" thickBot="1">
      <c r="A84" s="218" t="s">
        <v>222</v>
      </c>
      <c r="B84" s="219"/>
      <c r="C84" s="219"/>
      <c r="D84" s="219"/>
      <c r="E84" s="219"/>
      <c r="F84" s="219"/>
      <c r="G84" s="219"/>
      <c r="H84" s="219"/>
      <c r="I84" s="219"/>
      <c r="J84" s="219"/>
      <c r="K84" s="220"/>
    </row>
    <row r="85" spans="1:12" ht="63.75">
      <c r="A85" s="53" t="s">
        <v>223</v>
      </c>
      <c r="B85" s="53" t="s">
        <v>224</v>
      </c>
      <c r="C85" s="107">
        <v>2022</v>
      </c>
      <c r="D85" s="108" t="s">
        <v>57</v>
      </c>
      <c r="E85" s="107"/>
      <c r="F85" s="40"/>
      <c r="G85" s="40"/>
      <c r="H85" s="40"/>
      <c r="I85" s="40"/>
      <c r="J85" s="51" t="s">
        <v>225</v>
      </c>
      <c r="K85" s="29" t="s">
        <v>226</v>
      </c>
      <c r="L85" s="18" t="s">
        <v>25</v>
      </c>
    </row>
    <row r="86" spans="1:12">
      <c r="A86" s="29"/>
      <c r="B86" s="29"/>
      <c r="C86" s="30"/>
      <c r="D86" s="31"/>
      <c r="E86" s="30"/>
      <c r="F86" s="28"/>
      <c r="G86" s="28"/>
      <c r="H86" s="28"/>
      <c r="I86" s="28"/>
      <c r="J86" s="105" t="s">
        <v>227</v>
      </c>
      <c r="K86" s="103"/>
    </row>
    <row r="87" spans="1:12" ht="119.25" customHeight="1">
      <c r="A87" s="25" t="s">
        <v>228</v>
      </c>
      <c r="B87" s="25" t="s">
        <v>229</v>
      </c>
      <c r="C87" s="26" t="s">
        <v>20</v>
      </c>
      <c r="D87" s="27" t="s">
        <v>57</v>
      </c>
      <c r="E87" s="26"/>
      <c r="F87" s="33"/>
      <c r="G87" s="33"/>
      <c r="H87" s="33" t="s">
        <v>230</v>
      </c>
      <c r="I87" s="33"/>
      <c r="J87" s="34" t="s">
        <v>231</v>
      </c>
      <c r="K87" s="23" t="s">
        <v>232</v>
      </c>
      <c r="L87" s="18" t="s">
        <v>25</v>
      </c>
    </row>
    <row r="88" spans="1:12" ht="37.5" customHeight="1">
      <c r="A88" s="29"/>
      <c r="B88" s="29"/>
      <c r="C88" s="30"/>
      <c r="D88" s="31"/>
      <c r="E88" s="30"/>
      <c r="F88" s="126"/>
      <c r="G88" s="126"/>
      <c r="H88" s="126">
        <v>11.6</v>
      </c>
      <c r="I88" s="126">
        <v>2.4</v>
      </c>
      <c r="J88" s="181" t="s">
        <v>233</v>
      </c>
      <c r="K88" s="103"/>
    </row>
    <row r="89" spans="1:12" ht="147" customHeight="1">
      <c r="A89" s="25" t="s">
        <v>234</v>
      </c>
      <c r="B89" s="25" t="s">
        <v>235</v>
      </c>
      <c r="C89" s="26" t="s">
        <v>20</v>
      </c>
      <c r="D89" s="27" t="s">
        <v>57</v>
      </c>
      <c r="E89" s="124"/>
      <c r="F89" s="130" t="s">
        <v>236</v>
      </c>
      <c r="G89" s="128"/>
      <c r="H89" s="128"/>
      <c r="I89" s="129"/>
      <c r="J89" s="125" t="s">
        <v>237</v>
      </c>
      <c r="K89" s="25" t="s">
        <v>238</v>
      </c>
      <c r="L89" s="18" t="s">
        <v>25</v>
      </c>
    </row>
    <row r="90" spans="1:12" ht="62.25" customHeight="1" thickBot="1">
      <c r="A90" s="29"/>
      <c r="B90" s="29"/>
      <c r="C90" s="30"/>
      <c r="D90" s="31"/>
      <c r="E90" s="30"/>
      <c r="F90" s="28">
        <v>350.6</v>
      </c>
      <c r="G90" s="28"/>
      <c r="H90" s="28">
        <v>0.1</v>
      </c>
      <c r="I90" s="28"/>
      <c r="J90" s="105" t="s">
        <v>239</v>
      </c>
      <c r="K90" s="103"/>
    </row>
    <row r="91" spans="1:12" ht="15.75" thickBot="1">
      <c r="A91" s="218" t="s">
        <v>240</v>
      </c>
      <c r="B91" s="219"/>
      <c r="C91" s="219"/>
      <c r="D91" s="219"/>
      <c r="E91" s="219"/>
      <c r="F91" s="219"/>
      <c r="G91" s="219"/>
      <c r="H91" s="219"/>
      <c r="I91" s="219"/>
      <c r="J91" s="219"/>
      <c r="K91" s="220"/>
    </row>
    <row r="92" spans="1:12" ht="216" customHeight="1">
      <c r="A92" s="53" t="s">
        <v>241</v>
      </c>
      <c r="B92" s="53" t="s">
        <v>242</v>
      </c>
      <c r="C92" s="107" t="s">
        <v>20</v>
      </c>
      <c r="D92" s="108" t="s">
        <v>57</v>
      </c>
      <c r="E92" s="107"/>
      <c r="F92" s="40" t="s">
        <v>243</v>
      </c>
      <c r="G92" s="40" t="s">
        <v>244</v>
      </c>
      <c r="H92" s="40"/>
      <c r="I92" s="40"/>
      <c r="J92" s="51" t="s">
        <v>245</v>
      </c>
      <c r="K92" s="29" t="s">
        <v>246</v>
      </c>
      <c r="L92" s="18" t="s">
        <v>25</v>
      </c>
    </row>
    <row r="93" spans="1:12" ht="127.5">
      <c r="A93" s="29"/>
      <c r="B93" s="29"/>
      <c r="C93" s="30"/>
      <c r="D93" s="31"/>
      <c r="E93" s="30"/>
      <c r="F93" s="28">
        <v>207.3</v>
      </c>
      <c r="G93" s="28">
        <v>606.70000000000005</v>
      </c>
      <c r="H93" s="28"/>
      <c r="I93" s="28"/>
      <c r="J93" s="105" t="s">
        <v>247</v>
      </c>
      <c r="K93" s="103"/>
    </row>
    <row r="94" spans="1:12" ht="217.5" customHeight="1">
      <c r="A94" s="25" t="s">
        <v>248</v>
      </c>
      <c r="B94" s="25" t="s">
        <v>249</v>
      </c>
      <c r="C94" s="26" t="s">
        <v>20</v>
      </c>
      <c r="D94" s="27" t="s">
        <v>57</v>
      </c>
      <c r="E94" s="26"/>
      <c r="F94" s="54" t="s">
        <v>250</v>
      </c>
      <c r="G94" s="54" t="s">
        <v>251</v>
      </c>
      <c r="H94" s="54"/>
      <c r="I94" s="33"/>
      <c r="J94" s="34" t="s">
        <v>252</v>
      </c>
      <c r="K94" s="34" t="s">
        <v>253</v>
      </c>
      <c r="L94" s="18" t="s">
        <v>25</v>
      </c>
    </row>
    <row r="95" spans="1:12" ht="102">
      <c r="A95" s="29"/>
      <c r="B95" s="29"/>
      <c r="C95" s="30"/>
      <c r="D95" s="31"/>
      <c r="E95" s="30"/>
      <c r="F95" s="28"/>
      <c r="G95" s="28">
        <v>143.6</v>
      </c>
      <c r="H95" s="28"/>
      <c r="I95" s="28"/>
      <c r="J95" s="105" t="s">
        <v>1024</v>
      </c>
      <c r="K95" s="103"/>
    </row>
    <row r="96" spans="1:12" ht="209.25" customHeight="1">
      <c r="A96" s="200" t="s">
        <v>254</v>
      </c>
      <c r="B96" s="200" t="s">
        <v>255</v>
      </c>
      <c r="C96" s="202" t="s">
        <v>20</v>
      </c>
      <c r="D96" s="204" t="s">
        <v>57</v>
      </c>
      <c r="E96" s="202"/>
      <c r="F96" s="33">
        <v>54.1</v>
      </c>
      <c r="G96" s="33"/>
      <c r="H96" s="33" t="s">
        <v>256</v>
      </c>
      <c r="I96" s="33" t="s">
        <v>257</v>
      </c>
      <c r="J96" s="34" t="s">
        <v>258</v>
      </c>
      <c r="K96" s="34" t="s">
        <v>259</v>
      </c>
      <c r="L96" s="18" t="s">
        <v>25</v>
      </c>
    </row>
    <row r="97" spans="1:12" ht="28.5" customHeight="1">
      <c r="A97" s="201"/>
      <c r="B97" s="201"/>
      <c r="C97" s="203"/>
      <c r="D97" s="205"/>
      <c r="E97" s="203"/>
      <c r="F97" s="33">
        <v>55.4</v>
      </c>
      <c r="G97" s="33"/>
      <c r="H97" s="33"/>
      <c r="I97" s="33"/>
      <c r="J97" s="23" t="s">
        <v>260</v>
      </c>
      <c r="K97" s="23" t="s">
        <v>261</v>
      </c>
    </row>
    <row r="98" spans="1:12">
      <c r="A98" s="29"/>
      <c r="B98" s="29"/>
      <c r="C98" s="30"/>
      <c r="D98" s="31"/>
      <c r="E98" s="30"/>
      <c r="F98" s="28">
        <v>57</v>
      </c>
      <c r="G98" s="28"/>
      <c r="H98" s="28"/>
      <c r="I98" s="28"/>
      <c r="J98" s="105" t="s">
        <v>262</v>
      </c>
      <c r="K98" s="103"/>
    </row>
    <row r="99" spans="1:12" ht="140.25">
      <c r="A99" s="25" t="s">
        <v>263</v>
      </c>
      <c r="B99" s="25" t="s">
        <v>264</v>
      </c>
      <c r="C99" s="26" t="s">
        <v>20</v>
      </c>
      <c r="D99" s="27" t="s">
        <v>57</v>
      </c>
      <c r="E99" s="26"/>
      <c r="F99" s="55">
        <v>7</v>
      </c>
      <c r="G99" s="33"/>
      <c r="H99" s="33" t="s">
        <v>265</v>
      </c>
      <c r="I99" s="33" t="s">
        <v>266</v>
      </c>
      <c r="J99" s="34" t="s">
        <v>267</v>
      </c>
      <c r="K99" s="23" t="s">
        <v>268</v>
      </c>
      <c r="L99" s="18" t="s">
        <v>25</v>
      </c>
    </row>
    <row r="100" spans="1:12" ht="63.75">
      <c r="A100" s="29"/>
      <c r="B100" s="29"/>
      <c r="C100" s="30"/>
      <c r="D100" s="31"/>
      <c r="E100" s="30"/>
      <c r="F100" s="55">
        <v>38.200000000000003</v>
      </c>
      <c r="G100" s="33">
        <v>129.9</v>
      </c>
      <c r="H100" s="33"/>
      <c r="I100" s="33"/>
      <c r="J100" s="174" t="s">
        <v>269</v>
      </c>
      <c r="K100" s="117"/>
    </row>
    <row r="101" spans="1:12" ht="90.75" customHeight="1">
      <c r="A101" s="25" t="s">
        <v>270</v>
      </c>
      <c r="B101" s="25" t="s">
        <v>271</v>
      </c>
      <c r="C101" s="26" t="s">
        <v>20</v>
      </c>
      <c r="D101" s="27" t="s">
        <v>57</v>
      </c>
      <c r="E101" s="26" t="s">
        <v>120</v>
      </c>
      <c r="F101" s="33"/>
      <c r="G101" s="33"/>
      <c r="H101" s="33"/>
      <c r="I101" s="33"/>
      <c r="J101" s="34" t="s">
        <v>272</v>
      </c>
      <c r="K101" s="23" t="s">
        <v>273</v>
      </c>
      <c r="L101" s="18" t="s">
        <v>25</v>
      </c>
    </row>
    <row r="102" spans="1:12">
      <c r="A102" s="29"/>
      <c r="B102" s="29"/>
      <c r="C102" s="30"/>
      <c r="D102" s="31"/>
      <c r="E102" s="30"/>
      <c r="F102" s="28"/>
      <c r="G102" s="28"/>
      <c r="H102" s="28">
        <v>39.799999999999997</v>
      </c>
      <c r="I102" s="28">
        <v>7.4</v>
      </c>
      <c r="J102" s="105" t="s">
        <v>274</v>
      </c>
      <c r="K102" s="103"/>
    </row>
    <row r="103" spans="1:12" ht="15.75" thickBot="1">
      <c r="A103" s="200" t="s">
        <v>275</v>
      </c>
      <c r="B103" s="200"/>
      <c r="C103" s="200"/>
      <c r="D103" s="200"/>
      <c r="E103" s="200"/>
      <c r="F103" s="200"/>
      <c r="G103" s="200"/>
      <c r="H103" s="200"/>
      <c r="I103" s="200"/>
      <c r="J103" s="200"/>
      <c r="K103" s="200"/>
    </row>
    <row r="104" spans="1:12" ht="15.75" thickBot="1">
      <c r="A104" s="218" t="s">
        <v>276</v>
      </c>
      <c r="B104" s="219"/>
      <c r="C104" s="219"/>
      <c r="D104" s="219"/>
      <c r="E104" s="219"/>
      <c r="F104" s="219"/>
      <c r="G104" s="219"/>
      <c r="H104" s="219"/>
      <c r="I104" s="219"/>
      <c r="J104" s="219"/>
      <c r="K104" s="220"/>
    </row>
    <row r="105" spans="1:12" ht="116.25" customHeight="1">
      <c r="A105" s="206" t="s">
        <v>277</v>
      </c>
      <c r="B105" s="206" t="s">
        <v>278</v>
      </c>
      <c r="C105" s="207" t="s">
        <v>20</v>
      </c>
      <c r="D105" s="228" t="s">
        <v>279</v>
      </c>
      <c r="E105" s="207"/>
      <c r="F105" s="40" t="s">
        <v>280</v>
      </c>
      <c r="G105" s="40" t="s">
        <v>281</v>
      </c>
      <c r="H105" s="40" t="s">
        <v>282</v>
      </c>
      <c r="I105" s="40" t="s">
        <v>283</v>
      </c>
      <c r="J105" s="51" t="s">
        <v>284</v>
      </c>
      <c r="K105" s="29" t="s">
        <v>285</v>
      </c>
      <c r="L105" s="18" t="s">
        <v>25</v>
      </c>
    </row>
    <row r="106" spans="1:12" ht="63.75" customHeight="1">
      <c r="A106" s="201"/>
      <c r="B106" s="201"/>
      <c r="C106" s="203"/>
      <c r="D106" s="205"/>
      <c r="E106" s="203"/>
      <c r="F106" s="33">
        <v>38.4</v>
      </c>
      <c r="G106" s="33"/>
      <c r="H106" s="33"/>
      <c r="I106" s="33"/>
      <c r="J106" s="23" t="s">
        <v>286</v>
      </c>
      <c r="K106" s="23"/>
    </row>
    <row r="107" spans="1:12" ht="63.75">
      <c r="A107" s="29"/>
      <c r="B107" s="29"/>
      <c r="C107" s="30"/>
      <c r="D107" s="31"/>
      <c r="E107" s="30"/>
      <c r="F107" s="55">
        <v>1.347</v>
      </c>
      <c r="G107" s="33">
        <v>1.581</v>
      </c>
      <c r="H107" s="33">
        <v>270</v>
      </c>
      <c r="I107" s="33">
        <v>277.5</v>
      </c>
      <c r="J107" s="105" t="s">
        <v>287</v>
      </c>
      <c r="K107" s="103" t="s">
        <v>288</v>
      </c>
    </row>
    <row r="108" spans="1:12" ht="89.25">
      <c r="A108" s="200" t="s">
        <v>289</v>
      </c>
      <c r="B108" s="200" t="s">
        <v>290</v>
      </c>
      <c r="C108" s="202" t="s">
        <v>20</v>
      </c>
      <c r="D108" s="204" t="s">
        <v>279</v>
      </c>
      <c r="E108" s="202"/>
      <c r="F108" s="36" t="s">
        <v>291</v>
      </c>
      <c r="G108" s="36" t="s">
        <v>292</v>
      </c>
      <c r="H108" s="36" t="s">
        <v>293</v>
      </c>
      <c r="I108" s="36" t="s">
        <v>294</v>
      </c>
      <c r="J108" s="56" t="s">
        <v>295</v>
      </c>
      <c r="K108" s="42" t="s">
        <v>296</v>
      </c>
      <c r="L108" s="18" t="s">
        <v>25</v>
      </c>
    </row>
    <row r="109" spans="1:12" ht="64.5">
      <c r="A109" s="201"/>
      <c r="B109" s="201"/>
      <c r="C109" s="203"/>
      <c r="D109" s="205"/>
      <c r="E109" s="203"/>
      <c r="F109" s="36"/>
      <c r="G109" s="36">
        <v>300.89999999999998</v>
      </c>
      <c r="H109" s="57">
        <v>1410.3</v>
      </c>
      <c r="I109" s="36"/>
      <c r="J109" s="58" t="s">
        <v>297</v>
      </c>
      <c r="K109" s="25" t="s">
        <v>298</v>
      </c>
    </row>
    <row r="110" spans="1:12" ht="15.75" thickBot="1">
      <c r="A110" s="29"/>
      <c r="B110" s="29"/>
      <c r="C110" s="30"/>
      <c r="D110" s="31"/>
      <c r="E110" s="30"/>
      <c r="F110" s="55">
        <v>687.4</v>
      </c>
      <c r="G110" s="33"/>
      <c r="H110" s="33"/>
      <c r="I110" s="33"/>
      <c r="J110" s="131" t="s">
        <v>299</v>
      </c>
      <c r="K110" s="103" t="s">
        <v>288</v>
      </c>
    </row>
    <row r="111" spans="1:12" ht="15.75" thickBot="1">
      <c r="A111" s="218" t="s">
        <v>300</v>
      </c>
      <c r="B111" s="219"/>
      <c r="C111" s="219"/>
      <c r="D111" s="219"/>
      <c r="E111" s="219"/>
      <c r="F111" s="219"/>
      <c r="G111" s="219"/>
      <c r="H111" s="219"/>
      <c r="I111" s="219"/>
      <c r="J111" s="219"/>
      <c r="K111" s="220"/>
    </row>
    <row r="112" spans="1:12" ht="81" customHeight="1">
      <c r="A112" s="29" t="s">
        <v>301</v>
      </c>
      <c r="B112" s="29" t="s">
        <v>302</v>
      </c>
      <c r="C112" s="30" t="s">
        <v>20</v>
      </c>
      <c r="D112" s="31" t="s">
        <v>279</v>
      </c>
      <c r="E112" s="30"/>
      <c r="F112" s="40"/>
      <c r="G112" s="40" t="s">
        <v>303</v>
      </c>
      <c r="H112" s="40"/>
      <c r="I112" s="40"/>
      <c r="J112" s="51" t="s">
        <v>304</v>
      </c>
      <c r="K112" s="51" t="s">
        <v>305</v>
      </c>
      <c r="L112" s="18" t="s">
        <v>25</v>
      </c>
    </row>
    <row r="113" spans="1:12" ht="76.5">
      <c r="A113" s="29"/>
      <c r="B113" s="29"/>
      <c r="C113" s="30"/>
      <c r="D113" s="31"/>
      <c r="E113" s="30"/>
      <c r="F113" s="55"/>
      <c r="G113" s="33">
        <v>11.4</v>
      </c>
      <c r="I113" s="33"/>
      <c r="J113" s="105" t="s">
        <v>306</v>
      </c>
      <c r="K113" s="103" t="s">
        <v>307</v>
      </c>
    </row>
    <row r="114" spans="1:12" ht="236.25" customHeight="1">
      <c r="A114" s="200" t="s">
        <v>308</v>
      </c>
      <c r="B114" s="200" t="s">
        <v>309</v>
      </c>
      <c r="C114" s="202" t="s">
        <v>20</v>
      </c>
      <c r="D114" s="204" t="s">
        <v>279</v>
      </c>
      <c r="E114" s="202"/>
      <c r="F114" s="33" t="s">
        <v>310</v>
      </c>
      <c r="G114" s="33" t="s">
        <v>311</v>
      </c>
      <c r="H114" s="33"/>
      <c r="I114" s="33"/>
      <c r="J114" s="34" t="s">
        <v>312</v>
      </c>
      <c r="K114" s="34" t="s">
        <v>313</v>
      </c>
      <c r="L114" s="18" t="s">
        <v>25</v>
      </c>
    </row>
    <row r="115" spans="1:12" ht="94.5" customHeight="1">
      <c r="A115" s="214"/>
      <c r="B115" s="214"/>
      <c r="C115" s="210"/>
      <c r="D115" s="221"/>
      <c r="E115" s="210"/>
      <c r="F115" s="33">
        <v>10</v>
      </c>
      <c r="G115" s="33">
        <v>342.7</v>
      </c>
      <c r="H115" s="33"/>
      <c r="I115" s="33"/>
      <c r="J115" s="59" t="s">
        <v>314</v>
      </c>
      <c r="K115" s="23" t="s">
        <v>315</v>
      </c>
    </row>
    <row r="116" spans="1:12" ht="102">
      <c r="A116" s="29"/>
      <c r="B116" s="29"/>
      <c r="C116" s="30"/>
      <c r="D116" s="31"/>
      <c r="E116" s="30"/>
      <c r="F116" s="55">
        <v>16</v>
      </c>
      <c r="G116" s="33">
        <v>432</v>
      </c>
      <c r="H116" s="33"/>
      <c r="I116" s="33"/>
      <c r="J116" s="105" t="s">
        <v>316</v>
      </c>
      <c r="K116" s="103" t="s">
        <v>317</v>
      </c>
    </row>
    <row r="117" spans="1:12" ht="140.25">
      <c r="A117" s="200" t="s">
        <v>318</v>
      </c>
      <c r="B117" s="200" t="s">
        <v>319</v>
      </c>
      <c r="C117" s="202" t="s">
        <v>20</v>
      </c>
      <c r="D117" s="204" t="s">
        <v>279</v>
      </c>
      <c r="E117" s="202"/>
      <c r="F117" s="33" t="s">
        <v>320</v>
      </c>
      <c r="G117" s="33"/>
      <c r="H117" s="33"/>
      <c r="I117" s="33"/>
      <c r="J117" s="34" t="s">
        <v>321</v>
      </c>
      <c r="K117" s="34" t="s">
        <v>322</v>
      </c>
      <c r="L117" s="18" t="s">
        <v>25</v>
      </c>
    </row>
    <row r="118" spans="1:12" ht="69" customHeight="1">
      <c r="A118" s="201"/>
      <c r="B118" s="201"/>
      <c r="C118" s="203"/>
      <c r="D118" s="205"/>
      <c r="E118" s="203"/>
      <c r="F118" s="33">
        <v>10</v>
      </c>
      <c r="G118" s="33"/>
      <c r="H118" s="33"/>
      <c r="I118" s="33"/>
      <c r="J118" s="60" t="s">
        <v>323</v>
      </c>
      <c r="K118" s="23" t="s">
        <v>324</v>
      </c>
    </row>
    <row r="119" spans="1:12" ht="51">
      <c r="A119" s="29"/>
      <c r="B119" s="29"/>
      <c r="C119" s="30"/>
      <c r="D119" s="31"/>
      <c r="E119" s="30"/>
      <c r="F119" s="55">
        <v>22.1</v>
      </c>
      <c r="G119" s="33"/>
      <c r="H119" s="33"/>
      <c r="I119" s="33"/>
      <c r="J119" s="136" t="s">
        <v>325</v>
      </c>
      <c r="K119" s="103" t="s">
        <v>326</v>
      </c>
    </row>
    <row r="120" spans="1:12" ht="34.5" customHeight="1">
      <c r="A120" s="23" t="s">
        <v>327</v>
      </c>
      <c r="B120" s="23" t="s">
        <v>328</v>
      </c>
      <c r="C120" s="24" t="s">
        <v>20</v>
      </c>
      <c r="D120" s="32" t="s">
        <v>279</v>
      </c>
      <c r="E120" s="24"/>
      <c r="F120" s="33"/>
      <c r="G120" s="33"/>
      <c r="H120" s="33"/>
      <c r="I120" s="33"/>
      <c r="J120" s="23" t="s">
        <v>329</v>
      </c>
      <c r="K120" s="23"/>
      <c r="L120" s="18" t="s">
        <v>437</v>
      </c>
    </row>
    <row r="121" spans="1:12" ht="308.25" customHeight="1">
      <c r="A121" s="200" t="s">
        <v>330</v>
      </c>
      <c r="B121" s="200" t="s">
        <v>331</v>
      </c>
      <c r="C121" s="202" t="s">
        <v>20</v>
      </c>
      <c r="D121" s="204" t="s">
        <v>279</v>
      </c>
      <c r="E121" s="202"/>
      <c r="F121" s="33" t="s">
        <v>332</v>
      </c>
      <c r="G121" s="33"/>
      <c r="H121" s="33"/>
      <c r="I121" s="33" t="s">
        <v>333</v>
      </c>
      <c r="J121" s="61" t="s">
        <v>334</v>
      </c>
      <c r="K121" s="34"/>
      <c r="L121" s="18" t="s">
        <v>25</v>
      </c>
    </row>
    <row r="122" spans="1:12" ht="217.5" customHeight="1">
      <c r="A122" s="201"/>
      <c r="B122" s="201"/>
      <c r="C122" s="203"/>
      <c r="D122" s="205"/>
      <c r="E122" s="203"/>
      <c r="F122" s="36">
        <v>542.9</v>
      </c>
      <c r="G122" s="36"/>
      <c r="H122" s="36"/>
      <c r="I122" s="62">
        <v>519.70000000000005</v>
      </c>
      <c r="J122" s="63" t="s">
        <v>335</v>
      </c>
      <c r="K122" s="34" t="s">
        <v>336</v>
      </c>
    </row>
    <row r="123" spans="1:12" ht="273.75" customHeight="1">
      <c r="A123" s="29"/>
      <c r="B123" s="29"/>
      <c r="C123" s="30"/>
      <c r="D123" s="31"/>
      <c r="E123" s="30"/>
      <c r="F123" s="139">
        <v>675</v>
      </c>
      <c r="G123" s="40"/>
      <c r="H123" s="40"/>
      <c r="I123" s="33">
        <v>530</v>
      </c>
      <c r="J123" s="197" t="s">
        <v>337</v>
      </c>
      <c r="K123" s="143" t="s">
        <v>338</v>
      </c>
    </row>
    <row r="124" spans="1:12" ht="319.5" customHeight="1">
      <c r="A124" s="200" t="s">
        <v>339</v>
      </c>
      <c r="B124" s="200" t="s">
        <v>340</v>
      </c>
      <c r="C124" s="202" t="s">
        <v>20</v>
      </c>
      <c r="D124" s="204" t="s">
        <v>341</v>
      </c>
      <c r="E124" s="202" t="s">
        <v>120</v>
      </c>
      <c r="F124" s="64" t="s">
        <v>342</v>
      </c>
      <c r="G124" s="36"/>
      <c r="H124" s="36"/>
      <c r="I124" s="62"/>
      <c r="J124" s="65" t="s">
        <v>343</v>
      </c>
      <c r="K124" s="66" t="s">
        <v>344</v>
      </c>
      <c r="L124" s="18" t="s">
        <v>345</v>
      </c>
    </row>
    <row r="125" spans="1:12" ht="120" customHeight="1">
      <c r="A125" s="201"/>
      <c r="B125" s="201"/>
      <c r="C125" s="203"/>
      <c r="D125" s="205"/>
      <c r="E125" s="203"/>
      <c r="F125" s="64" t="s">
        <v>346</v>
      </c>
      <c r="G125" s="36"/>
      <c r="H125" s="36"/>
      <c r="I125" s="62" t="s">
        <v>347</v>
      </c>
      <c r="J125" s="67" t="s">
        <v>348</v>
      </c>
      <c r="K125" s="68" t="s">
        <v>349</v>
      </c>
    </row>
    <row r="126" spans="1:12" ht="117" customHeight="1">
      <c r="A126" s="185"/>
      <c r="B126" s="186"/>
      <c r="C126" s="187"/>
      <c r="D126" s="188" t="s">
        <v>341</v>
      </c>
      <c r="E126" s="187" t="s">
        <v>350</v>
      </c>
      <c r="F126" s="189"/>
      <c r="G126" s="190"/>
      <c r="H126" s="190"/>
      <c r="I126" s="191" t="s">
        <v>351</v>
      </c>
      <c r="J126" s="192" t="s">
        <v>352</v>
      </c>
      <c r="K126" s="193"/>
    </row>
    <row r="127" spans="1:12" ht="140.25">
      <c r="A127" s="37" t="s">
        <v>354</v>
      </c>
      <c r="B127" s="37" t="s">
        <v>355</v>
      </c>
      <c r="C127" s="38" t="s">
        <v>20</v>
      </c>
      <c r="D127" s="180" t="s">
        <v>279</v>
      </c>
      <c r="E127" s="38"/>
      <c r="F127" s="40" t="s">
        <v>356</v>
      </c>
      <c r="G127" s="40"/>
      <c r="H127" s="40"/>
      <c r="I127" s="144">
        <v>51.5</v>
      </c>
      <c r="J127" s="51" t="s">
        <v>357</v>
      </c>
      <c r="K127" s="29" t="s">
        <v>358</v>
      </c>
      <c r="L127" s="18" t="s">
        <v>25</v>
      </c>
    </row>
    <row r="128" spans="1:12" ht="115.5">
      <c r="A128" s="29"/>
      <c r="B128" s="29"/>
      <c r="C128" s="30"/>
      <c r="D128" s="31"/>
      <c r="E128" s="30"/>
      <c r="F128" s="40"/>
      <c r="G128" s="40"/>
      <c r="H128" s="149"/>
      <c r="I128" s="145"/>
      <c r="J128" s="58" t="s">
        <v>359</v>
      </c>
      <c r="K128" s="29" t="s">
        <v>360</v>
      </c>
    </row>
    <row r="129" spans="1:13" ht="114.75">
      <c r="A129" s="29"/>
      <c r="B129" s="29"/>
      <c r="C129" s="30"/>
      <c r="D129" s="31"/>
      <c r="E129" s="30"/>
      <c r="F129" s="55"/>
      <c r="G129" s="33"/>
      <c r="H129" s="147"/>
      <c r="I129" s="184"/>
      <c r="J129" s="148" t="s">
        <v>361</v>
      </c>
      <c r="K129" s="103" t="s">
        <v>362</v>
      </c>
    </row>
    <row r="130" spans="1:13" ht="153">
      <c r="A130" s="25" t="s">
        <v>363</v>
      </c>
      <c r="B130" s="25" t="s">
        <v>364</v>
      </c>
      <c r="C130" s="26" t="s">
        <v>20</v>
      </c>
      <c r="D130" s="27" t="s">
        <v>279</v>
      </c>
      <c r="E130" s="26"/>
      <c r="F130" s="33" t="s">
        <v>365</v>
      </c>
      <c r="G130" s="33" t="s">
        <v>366</v>
      </c>
      <c r="H130" s="146" t="s">
        <v>367</v>
      </c>
      <c r="I130" s="145"/>
      <c r="J130" s="48" t="s">
        <v>368</v>
      </c>
      <c r="K130" s="34"/>
      <c r="L130" s="18" t="s">
        <v>25</v>
      </c>
    </row>
    <row r="131" spans="1:13" ht="51">
      <c r="A131" s="29"/>
      <c r="B131" s="29"/>
      <c r="C131" s="30"/>
      <c r="D131" s="31"/>
      <c r="E131" s="30"/>
      <c r="F131" s="33"/>
      <c r="G131" s="33"/>
      <c r="H131" s="33">
        <v>193.98</v>
      </c>
      <c r="I131" s="40"/>
      <c r="J131" s="23" t="s">
        <v>369</v>
      </c>
      <c r="K131" s="29" t="s">
        <v>360</v>
      </c>
    </row>
    <row r="132" spans="1:13" ht="63.75">
      <c r="A132" s="29"/>
      <c r="B132" s="29"/>
      <c r="C132" s="30"/>
      <c r="D132" s="31"/>
      <c r="E132" s="30"/>
      <c r="F132" s="55"/>
      <c r="H132" s="33">
        <v>961.4</v>
      </c>
      <c r="I132" s="33"/>
      <c r="J132" s="105" t="s">
        <v>370</v>
      </c>
      <c r="K132" s="103" t="s">
        <v>371</v>
      </c>
    </row>
    <row r="133" spans="1:13" ht="127.5">
      <c r="A133" s="200" t="s">
        <v>372</v>
      </c>
      <c r="B133" s="200" t="s">
        <v>373</v>
      </c>
      <c r="C133" s="202" t="s">
        <v>20</v>
      </c>
      <c r="D133" s="204" t="s">
        <v>279</v>
      </c>
      <c r="E133" s="24"/>
      <c r="F133" s="33"/>
      <c r="G133" s="33"/>
      <c r="H133" s="33"/>
      <c r="I133" s="33"/>
      <c r="J133" s="34" t="s">
        <v>374</v>
      </c>
      <c r="K133" s="34"/>
      <c r="L133" s="18" t="s">
        <v>25</v>
      </c>
    </row>
    <row r="134" spans="1:13">
      <c r="A134" s="214"/>
      <c r="B134" s="214"/>
      <c r="C134" s="210"/>
      <c r="D134" s="221"/>
      <c r="E134" s="24"/>
      <c r="F134" s="33"/>
      <c r="G134" s="33"/>
      <c r="H134" s="33"/>
      <c r="I134" s="33"/>
      <c r="J134" s="23" t="s">
        <v>375</v>
      </c>
      <c r="K134" s="23" t="s">
        <v>376</v>
      </c>
    </row>
    <row r="135" spans="1:13" ht="25.5">
      <c r="A135" s="29"/>
      <c r="B135" s="29"/>
      <c r="C135" s="30"/>
      <c r="D135" s="31"/>
      <c r="E135" s="30"/>
      <c r="F135" s="55"/>
      <c r="G135" s="33"/>
      <c r="H135" s="33"/>
      <c r="I135" s="33"/>
      <c r="J135" s="105" t="s">
        <v>377</v>
      </c>
      <c r="K135" s="103" t="s">
        <v>378</v>
      </c>
    </row>
    <row r="136" spans="1:13" ht="102">
      <c r="A136" s="200" t="s">
        <v>379</v>
      </c>
      <c r="B136" s="200" t="s">
        <v>380</v>
      </c>
      <c r="C136" s="202" t="s">
        <v>20</v>
      </c>
      <c r="D136" s="204" t="s">
        <v>279</v>
      </c>
      <c r="E136" s="202"/>
      <c r="F136" s="33"/>
      <c r="G136" s="33"/>
      <c r="H136" s="33">
        <v>80</v>
      </c>
      <c r="I136" s="33"/>
      <c r="J136" s="34" t="s">
        <v>381</v>
      </c>
      <c r="K136" s="34" t="s">
        <v>382</v>
      </c>
      <c r="L136" s="18" t="s">
        <v>25</v>
      </c>
    </row>
    <row r="137" spans="1:13" ht="63.75">
      <c r="A137" s="214"/>
      <c r="B137" s="214"/>
      <c r="C137" s="210"/>
      <c r="D137" s="221"/>
      <c r="E137" s="210"/>
      <c r="F137" s="33"/>
      <c r="G137" s="33"/>
      <c r="H137" s="33"/>
      <c r="I137" s="33"/>
      <c r="J137" s="23" t="s">
        <v>383</v>
      </c>
      <c r="K137" s="23" t="s">
        <v>384</v>
      </c>
    </row>
    <row r="138" spans="1:13" ht="40.5" customHeight="1">
      <c r="A138" s="29"/>
      <c r="B138" s="29"/>
      <c r="C138" s="30"/>
      <c r="D138" s="31"/>
      <c r="E138" s="30"/>
      <c r="F138" s="55"/>
      <c r="G138" s="33"/>
      <c r="H138" s="33"/>
      <c r="I138" s="33"/>
      <c r="J138" s="105" t="s">
        <v>385</v>
      </c>
      <c r="K138" s="103" t="s">
        <v>288</v>
      </c>
      <c r="L138" s="166"/>
      <c r="M138" s="11"/>
    </row>
    <row r="139" spans="1:13" ht="204">
      <c r="A139" s="200" t="s">
        <v>386</v>
      </c>
      <c r="B139" s="200" t="s">
        <v>387</v>
      </c>
      <c r="C139" s="202" t="s">
        <v>20</v>
      </c>
      <c r="D139" s="204" t="s">
        <v>279</v>
      </c>
      <c r="E139" s="202"/>
      <c r="F139" s="33" t="s">
        <v>388</v>
      </c>
      <c r="G139" s="33"/>
      <c r="H139" s="33"/>
      <c r="I139" s="33"/>
      <c r="J139" s="34" t="s">
        <v>389</v>
      </c>
      <c r="K139" s="34"/>
      <c r="L139" s="18" t="s">
        <v>25</v>
      </c>
    </row>
    <row r="140" spans="1:13" ht="76.5">
      <c r="A140" s="214"/>
      <c r="B140" s="214"/>
      <c r="C140" s="210"/>
      <c r="D140" s="221"/>
      <c r="E140" s="210"/>
      <c r="F140" s="33"/>
      <c r="G140" s="33"/>
      <c r="H140" s="33"/>
      <c r="I140" s="33"/>
      <c r="J140" s="23" t="s">
        <v>390</v>
      </c>
      <c r="K140" s="23" t="s">
        <v>360</v>
      </c>
    </row>
    <row r="141" spans="1:13" ht="89.25">
      <c r="A141" s="29"/>
      <c r="B141" s="29"/>
      <c r="C141" s="30"/>
      <c r="D141" s="31"/>
      <c r="E141" s="30"/>
      <c r="F141" s="55"/>
      <c r="G141" s="33"/>
      <c r="H141" s="33"/>
      <c r="I141" s="33"/>
      <c r="J141" s="105" t="s">
        <v>391</v>
      </c>
      <c r="K141" s="103" t="s">
        <v>378</v>
      </c>
    </row>
    <row r="142" spans="1:13" ht="178.5">
      <c r="A142" s="200" t="s">
        <v>392</v>
      </c>
      <c r="B142" s="200" t="s">
        <v>393</v>
      </c>
      <c r="C142" s="202" t="s">
        <v>20</v>
      </c>
      <c r="D142" s="204" t="s">
        <v>279</v>
      </c>
      <c r="E142" s="202"/>
      <c r="F142" s="33" t="s">
        <v>394</v>
      </c>
      <c r="G142" s="33"/>
      <c r="H142" s="33"/>
      <c r="I142" s="33"/>
      <c r="J142" s="34" t="s">
        <v>395</v>
      </c>
      <c r="K142" s="23" t="s">
        <v>396</v>
      </c>
      <c r="L142" s="18" t="s">
        <v>25</v>
      </c>
    </row>
    <row r="143" spans="1:13" ht="114.75">
      <c r="A143" s="214"/>
      <c r="B143" s="214"/>
      <c r="C143" s="210"/>
      <c r="D143" s="221"/>
      <c r="E143" s="210"/>
      <c r="F143" s="33">
        <v>50</v>
      </c>
      <c r="G143" s="33"/>
      <c r="H143" s="33"/>
      <c r="I143" s="33"/>
      <c r="J143" s="23" t="s">
        <v>397</v>
      </c>
      <c r="K143" s="23" t="s">
        <v>360</v>
      </c>
    </row>
    <row r="144" spans="1:13" ht="191.25">
      <c r="A144" s="29"/>
      <c r="B144" s="29"/>
      <c r="C144" s="30"/>
      <c r="D144" s="31"/>
      <c r="E144" s="30"/>
      <c r="F144" s="55">
        <v>50</v>
      </c>
      <c r="G144" s="33"/>
      <c r="H144" s="33"/>
      <c r="I144" s="33"/>
      <c r="J144" s="105" t="s">
        <v>398</v>
      </c>
      <c r="K144" s="103" t="s">
        <v>399</v>
      </c>
    </row>
    <row r="145" spans="1:12" ht="127.5">
      <c r="A145" s="200" t="s">
        <v>400</v>
      </c>
      <c r="B145" s="200" t="s">
        <v>401</v>
      </c>
      <c r="C145" s="202" t="s">
        <v>20</v>
      </c>
      <c r="D145" s="204" t="s">
        <v>279</v>
      </c>
      <c r="E145" s="202" t="s">
        <v>120</v>
      </c>
      <c r="F145" s="33"/>
      <c r="G145" s="33"/>
      <c r="H145" s="33" t="s">
        <v>402</v>
      </c>
      <c r="I145" s="33"/>
      <c r="J145" s="34" t="s">
        <v>403</v>
      </c>
      <c r="K145" s="34" t="s">
        <v>404</v>
      </c>
      <c r="L145" s="18" t="s">
        <v>25</v>
      </c>
    </row>
    <row r="146" spans="1:12" ht="63.75">
      <c r="A146" s="201"/>
      <c r="B146" s="201"/>
      <c r="C146" s="203"/>
      <c r="D146" s="205"/>
      <c r="E146" s="203"/>
      <c r="F146" s="33"/>
      <c r="G146" s="33">
        <v>125.633</v>
      </c>
      <c r="H146" s="33"/>
      <c r="I146" s="33"/>
      <c r="J146" s="23" t="s">
        <v>405</v>
      </c>
      <c r="K146" s="23" t="s">
        <v>360</v>
      </c>
    </row>
    <row r="147" spans="1:12" ht="127.5">
      <c r="A147" s="29"/>
      <c r="B147" s="29"/>
      <c r="C147" s="30"/>
      <c r="D147" s="31"/>
      <c r="E147" s="30"/>
      <c r="F147" s="55"/>
      <c r="G147" s="33">
        <v>159.9</v>
      </c>
      <c r="H147" s="33"/>
      <c r="I147" s="33"/>
      <c r="J147" s="105" t="s">
        <v>406</v>
      </c>
      <c r="K147" s="103" t="s">
        <v>407</v>
      </c>
    </row>
    <row r="148" spans="1:12">
      <c r="A148" s="208" t="s">
        <v>408</v>
      </c>
      <c r="B148" s="208"/>
      <c r="C148" s="208"/>
      <c r="D148" s="208"/>
      <c r="E148" s="208"/>
      <c r="F148" s="208"/>
      <c r="G148" s="208"/>
      <c r="H148" s="208"/>
      <c r="I148" s="208"/>
      <c r="J148" s="208"/>
      <c r="K148" s="208"/>
    </row>
    <row r="149" spans="1:12" ht="95.25" customHeight="1">
      <c r="A149" s="200" t="s">
        <v>409</v>
      </c>
      <c r="B149" s="200" t="s">
        <v>410</v>
      </c>
      <c r="C149" s="202" t="s">
        <v>20</v>
      </c>
      <c r="D149" s="204" t="s">
        <v>279</v>
      </c>
      <c r="E149" s="202"/>
      <c r="F149" s="33" t="s">
        <v>411</v>
      </c>
      <c r="G149" s="33"/>
      <c r="H149" s="33"/>
      <c r="I149" s="33"/>
      <c r="J149" s="34" t="s">
        <v>412</v>
      </c>
      <c r="K149" s="23" t="s">
        <v>413</v>
      </c>
      <c r="L149" s="18" t="s">
        <v>25</v>
      </c>
    </row>
    <row r="150" spans="1:12" ht="102">
      <c r="A150" s="201"/>
      <c r="B150" s="201"/>
      <c r="C150" s="203"/>
      <c r="D150" s="205"/>
      <c r="E150" s="203"/>
      <c r="F150" s="36">
        <v>483.6</v>
      </c>
      <c r="G150" s="36"/>
      <c r="H150" s="36"/>
      <c r="I150" s="36"/>
      <c r="J150" s="25" t="s">
        <v>414</v>
      </c>
      <c r="K150" s="25" t="s">
        <v>360</v>
      </c>
    </row>
    <row r="151" spans="1:12" ht="89.25">
      <c r="A151" s="29"/>
      <c r="B151" s="29"/>
      <c r="C151" s="30"/>
      <c r="D151" s="31"/>
      <c r="E151" s="30"/>
      <c r="F151" s="55">
        <v>70</v>
      </c>
      <c r="G151" s="33"/>
      <c r="H151" s="33"/>
      <c r="I151" s="33"/>
      <c r="J151" s="136" t="s">
        <v>415</v>
      </c>
      <c r="K151" s="103" t="s">
        <v>416</v>
      </c>
    </row>
    <row r="152" spans="1:12" ht="140.25">
      <c r="A152" s="200" t="s">
        <v>417</v>
      </c>
      <c r="B152" s="200" t="s">
        <v>418</v>
      </c>
      <c r="C152" s="202" t="s">
        <v>20</v>
      </c>
      <c r="D152" s="204" t="s">
        <v>279</v>
      </c>
      <c r="E152" s="202" t="s">
        <v>120</v>
      </c>
      <c r="F152" s="36"/>
      <c r="G152" s="36"/>
      <c r="H152" s="36"/>
      <c r="I152" s="36"/>
      <c r="J152" s="42" t="s">
        <v>419</v>
      </c>
      <c r="K152" s="25"/>
      <c r="L152" s="18" t="s">
        <v>25</v>
      </c>
    </row>
    <row r="153" spans="1:12" ht="132" customHeight="1">
      <c r="A153" s="201"/>
      <c r="B153" s="201"/>
      <c r="C153" s="203"/>
      <c r="D153" s="205"/>
      <c r="E153" s="203"/>
      <c r="F153" s="36"/>
      <c r="G153" s="153">
        <v>201.1</v>
      </c>
      <c r="H153" s="36"/>
      <c r="I153" s="36"/>
      <c r="J153" s="25" t="s">
        <v>1025</v>
      </c>
      <c r="K153" s="25" t="s">
        <v>360</v>
      </c>
    </row>
    <row r="154" spans="1:12" ht="132" customHeight="1" thickBot="1">
      <c r="A154" s="29"/>
      <c r="B154" s="29"/>
      <c r="C154" s="30"/>
      <c r="D154" s="31"/>
      <c r="E154" s="30"/>
      <c r="F154" s="55"/>
      <c r="G154" s="12">
        <v>148</v>
      </c>
      <c r="H154" s="33"/>
      <c r="I154" s="33"/>
      <c r="J154" s="131" t="s">
        <v>420</v>
      </c>
      <c r="K154" s="103" t="s">
        <v>371</v>
      </c>
    </row>
    <row r="155" spans="1:12" ht="15.75" thickBot="1">
      <c r="A155" s="218" t="s">
        <v>421</v>
      </c>
      <c r="B155" s="219"/>
      <c r="C155" s="219"/>
      <c r="D155" s="219"/>
      <c r="E155" s="219"/>
      <c r="F155" s="219"/>
      <c r="G155" s="219"/>
      <c r="H155" s="219"/>
      <c r="I155" s="219"/>
      <c r="J155" s="219"/>
      <c r="K155" s="220"/>
    </row>
    <row r="156" spans="1:12" ht="15.75" thickBot="1">
      <c r="A156" s="218" t="s">
        <v>422</v>
      </c>
      <c r="B156" s="219"/>
      <c r="C156" s="219"/>
      <c r="D156" s="219"/>
      <c r="E156" s="219"/>
      <c r="F156" s="219"/>
      <c r="G156" s="219"/>
      <c r="H156" s="219"/>
      <c r="I156" s="219"/>
      <c r="J156" s="219"/>
      <c r="K156" s="220"/>
    </row>
    <row r="157" spans="1:12" ht="196.5" customHeight="1">
      <c r="A157" s="206" t="s">
        <v>423</v>
      </c>
      <c r="B157" s="206" t="s">
        <v>424</v>
      </c>
      <c r="C157" s="207" t="s">
        <v>20</v>
      </c>
      <c r="D157" s="228" t="s">
        <v>425</v>
      </c>
      <c r="E157" s="207"/>
      <c r="F157" s="69" t="s">
        <v>426</v>
      </c>
      <c r="G157" s="70" t="s">
        <v>427</v>
      </c>
      <c r="H157" s="70" t="s">
        <v>428</v>
      </c>
      <c r="I157" s="40">
        <v>40</v>
      </c>
      <c r="J157" s="51" t="s">
        <v>429</v>
      </c>
      <c r="K157" s="29" t="s">
        <v>430</v>
      </c>
      <c r="L157" s="18" t="s">
        <v>25</v>
      </c>
    </row>
    <row r="158" spans="1:12">
      <c r="A158" s="201"/>
      <c r="B158" s="201"/>
      <c r="C158" s="203"/>
      <c r="D158" s="205"/>
      <c r="E158" s="203"/>
      <c r="F158" s="69"/>
      <c r="G158" s="70"/>
      <c r="H158" s="70"/>
      <c r="I158" s="40"/>
      <c r="J158" s="29" t="s">
        <v>431</v>
      </c>
      <c r="K158" s="29" t="s">
        <v>432</v>
      </c>
    </row>
    <row r="159" spans="1:12" ht="27.75" customHeight="1">
      <c r="A159" s="29"/>
      <c r="B159" s="29"/>
      <c r="C159" s="30"/>
      <c r="D159" s="31"/>
      <c r="E159" s="30"/>
      <c r="F159" s="55"/>
      <c r="G159" s="33"/>
      <c r="H159" s="33"/>
      <c r="I159" s="33"/>
      <c r="J159" s="105" t="s">
        <v>433</v>
      </c>
      <c r="K159" s="103"/>
    </row>
    <row r="160" spans="1:12" ht="45">
      <c r="A160" s="23" t="s">
        <v>434</v>
      </c>
      <c r="B160" s="23" t="s">
        <v>435</v>
      </c>
      <c r="C160" s="24" t="s">
        <v>20</v>
      </c>
      <c r="D160" s="32" t="s">
        <v>436</v>
      </c>
      <c r="E160" s="24"/>
      <c r="F160" s="33"/>
      <c r="G160" s="33"/>
      <c r="H160" s="33"/>
      <c r="I160" s="33"/>
      <c r="J160" s="23" t="s">
        <v>91</v>
      </c>
      <c r="K160" s="117"/>
      <c r="L160" s="18" t="s">
        <v>437</v>
      </c>
    </row>
    <row r="161" spans="1:12" ht="51">
      <c r="A161" s="23" t="s">
        <v>438</v>
      </c>
      <c r="B161" s="23" t="s">
        <v>439</v>
      </c>
      <c r="C161" s="24" t="s">
        <v>20</v>
      </c>
      <c r="D161" s="32" t="s">
        <v>425</v>
      </c>
      <c r="E161" s="24"/>
      <c r="F161" s="33"/>
      <c r="G161" s="33"/>
      <c r="H161" s="33"/>
      <c r="I161" s="33"/>
      <c r="J161" s="23" t="s">
        <v>91</v>
      </c>
      <c r="K161" s="117"/>
      <c r="L161" s="18" t="s">
        <v>437</v>
      </c>
    </row>
    <row r="162" spans="1:12" ht="51">
      <c r="A162" s="23" t="s">
        <v>440</v>
      </c>
      <c r="B162" s="23" t="s">
        <v>441</v>
      </c>
      <c r="C162" s="24" t="s">
        <v>20</v>
      </c>
      <c r="D162" s="32" t="s">
        <v>425</v>
      </c>
      <c r="E162" s="24"/>
      <c r="F162" s="33"/>
      <c r="G162" s="33"/>
      <c r="H162" s="33"/>
      <c r="I162" s="33"/>
      <c r="J162" s="117" t="s">
        <v>442</v>
      </c>
      <c r="K162" s="117"/>
      <c r="L162" s="18" t="s">
        <v>25</v>
      </c>
    </row>
    <row r="163" spans="1:12" ht="90" thickBot="1">
      <c r="A163" s="25" t="s">
        <v>443</v>
      </c>
      <c r="B163" s="25" t="s">
        <v>444</v>
      </c>
      <c r="C163" s="26" t="s">
        <v>445</v>
      </c>
      <c r="D163" s="27" t="s">
        <v>425</v>
      </c>
      <c r="E163" s="26" t="s">
        <v>120</v>
      </c>
      <c r="F163" s="36" t="s">
        <v>446</v>
      </c>
      <c r="G163" s="36"/>
      <c r="H163" s="36"/>
      <c r="I163" s="36"/>
      <c r="J163" s="42" t="s">
        <v>447</v>
      </c>
      <c r="K163" s="25" t="s">
        <v>448</v>
      </c>
      <c r="L163" s="18" t="s">
        <v>25</v>
      </c>
    </row>
    <row r="164" spans="1:12" ht="15.75" thickBot="1">
      <c r="A164" s="218" t="s">
        <v>449</v>
      </c>
      <c r="B164" s="219"/>
      <c r="C164" s="219"/>
      <c r="D164" s="219"/>
      <c r="E164" s="219"/>
      <c r="F164" s="219"/>
      <c r="G164" s="219"/>
      <c r="H164" s="219"/>
      <c r="I164" s="219"/>
      <c r="J164" s="219"/>
      <c r="K164" s="220"/>
    </row>
    <row r="165" spans="1:12" ht="63.75">
      <c r="A165" s="29" t="s">
        <v>450</v>
      </c>
      <c r="B165" s="29" t="s">
        <v>451</v>
      </c>
      <c r="C165" s="30" t="s">
        <v>445</v>
      </c>
      <c r="D165" s="31" t="s">
        <v>436</v>
      </c>
      <c r="E165" s="30"/>
      <c r="F165" s="40">
        <v>49.8</v>
      </c>
      <c r="G165" s="40"/>
      <c r="H165" s="40"/>
      <c r="I165" s="40"/>
      <c r="J165" s="23" t="s">
        <v>452</v>
      </c>
      <c r="K165" s="29" t="s">
        <v>453</v>
      </c>
      <c r="L165" s="18" t="s">
        <v>25</v>
      </c>
    </row>
    <row r="166" spans="1:12" ht="38.25">
      <c r="A166" s="23" t="s">
        <v>454</v>
      </c>
      <c r="B166" s="23" t="s">
        <v>455</v>
      </c>
      <c r="C166" s="24" t="s">
        <v>20</v>
      </c>
      <c r="D166" s="32" t="s">
        <v>425</v>
      </c>
      <c r="E166" s="24"/>
      <c r="F166" s="33"/>
      <c r="G166" s="33"/>
      <c r="H166" s="33"/>
      <c r="I166" s="33"/>
      <c r="J166" s="152" t="s">
        <v>456</v>
      </c>
      <c r="K166" s="117" t="s">
        <v>353</v>
      </c>
      <c r="L166" s="18" t="s">
        <v>25</v>
      </c>
    </row>
    <row r="167" spans="1:12" ht="64.5" thickBot="1">
      <c r="A167" s="25" t="s">
        <v>457</v>
      </c>
      <c r="B167" s="25" t="s">
        <v>458</v>
      </c>
      <c r="C167" s="26" t="s">
        <v>20</v>
      </c>
      <c r="D167" s="27" t="s">
        <v>436</v>
      </c>
      <c r="E167" s="26" t="s">
        <v>120</v>
      </c>
      <c r="F167" s="64" t="s">
        <v>459</v>
      </c>
      <c r="G167" s="36"/>
      <c r="H167" s="36"/>
      <c r="I167" s="36"/>
      <c r="J167" s="42" t="s">
        <v>460</v>
      </c>
      <c r="K167" s="25" t="s">
        <v>461</v>
      </c>
      <c r="L167" s="18" t="s">
        <v>25</v>
      </c>
    </row>
    <row r="168" spans="1:12" ht="15.75" thickBot="1">
      <c r="A168" s="218" t="s">
        <v>462</v>
      </c>
      <c r="B168" s="219"/>
      <c r="C168" s="219"/>
      <c r="D168" s="219"/>
      <c r="E168" s="219"/>
      <c r="F168" s="219"/>
      <c r="G168" s="219"/>
      <c r="H168" s="219"/>
      <c r="I168" s="219"/>
      <c r="J168" s="219"/>
      <c r="K168" s="220"/>
    </row>
    <row r="169" spans="1:12" ht="15.75" thickBot="1">
      <c r="A169" s="218" t="s">
        <v>463</v>
      </c>
      <c r="B169" s="219"/>
      <c r="C169" s="219"/>
      <c r="D169" s="219"/>
      <c r="E169" s="219"/>
      <c r="F169" s="219"/>
      <c r="G169" s="219"/>
      <c r="H169" s="219"/>
      <c r="I169" s="219"/>
      <c r="J169" s="219"/>
      <c r="K169" s="220"/>
    </row>
    <row r="170" spans="1:12" ht="51" customHeight="1">
      <c r="A170" s="53" t="s">
        <v>464</v>
      </c>
      <c r="B170" s="53" t="s">
        <v>465</v>
      </c>
      <c r="C170" s="107" t="s">
        <v>20</v>
      </c>
      <c r="D170" s="108" t="s">
        <v>425</v>
      </c>
      <c r="E170" s="107"/>
      <c r="F170" s="40"/>
      <c r="G170" s="40"/>
      <c r="H170" s="40"/>
      <c r="I170" s="40"/>
      <c r="J170" s="23" t="s">
        <v>466</v>
      </c>
      <c r="K170" s="29" t="s">
        <v>467</v>
      </c>
      <c r="L170" s="18" t="s">
        <v>25</v>
      </c>
    </row>
    <row r="171" spans="1:12" ht="54" customHeight="1">
      <c r="A171" s="29"/>
      <c r="B171" s="29"/>
      <c r="C171" s="30"/>
      <c r="D171" s="31"/>
      <c r="E171" s="30"/>
      <c r="F171" s="55"/>
      <c r="G171" s="33"/>
      <c r="H171" s="33"/>
      <c r="I171" s="33"/>
      <c r="J171" s="105" t="s">
        <v>468</v>
      </c>
      <c r="K171" s="103"/>
    </row>
    <row r="172" spans="1:12" ht="38.25">
      <c r="A172" s="23" t="s">
        <v>469</v>
      </c>
      <c r="B172" s="23" t="s">
        <v>470</v>
      </c>
      <c r="C172" s="24" t="s">
        <v>20</v>
      </c>
      <c r="D172" s="32" t="s">
        <v>425</v>
      </c>
      <c r="E172" s="24"/>
      <c r="F172" s="33"/>
      <c r="G172" s="33"/>
      <c r="H172" s="33"/>
      <c r="I172" s="33"/>
      <c r="J172" s="174" t="s">
        <v>471</v>
      </c>
      <c r="K172" s="117"/>
      <c r="L172" s="18" t="s">
        <v>25</v>
      </c>
    </row>
    <row r="173" spans="1:12" ht="44.25" customHeight="1">
      <c r="A173" s="25" t="s">
        <v>472</v>
      </c>
      <c r="B173" s="25" t="s">
        <v>473</v>
      </c>
      <c r="C173" s="26" t="s">
        <v>20</v>
      </c>
      <c r="D173" s="27" t="s">
        <v>42</v>
      </c>
      <c r="E173" s="26" t="s">
        <v>341</v>
      </c>
      <c r="F173" s="33"/>
      <c r="G173" s="33"/>
      <c r="H173" s="33"/>
      <c r="I173" s="33"/>
      <c r="J173" s="34" t="s">
        <v>474</v>
      </c>
      <c r="K173" s="23" t="s">
        <v>475</v>
      </c>
      <c r="L173" s="18" t="s">
        <v>25</v>
      </c>
    </row>
    <row r="174" spans="1:12">
      <c r="A174" s="29"/>
      <c r="B174" s="29"/>
      <c r="C174" s="30"/>
      <c r="D174" s="31"/>
      <c r="E174" s="30"/>
      <c r="F174" s="55"/>
      <c r="G174" s="33"/>
      <c r="H174" s="33"/>
      <c r="I174" s="33"/>
      <c r="J174" s="105" t="s">
        <v>476</v>
      </c>
      <c r="K174" s="103"/>
    </row>
    <row r="175" spans="1:12" ht="39">
      <c r="A175" s="25" t="s">
        <v>477</v>
      </c>
      <c r="B175" s="25" t="s">
        <v>478</v>
      </c>
      <c r="C175" s="26" t="s">
        <v>20</v>
      </c>
      <c r="D175" s="27" t="s">
        <v>425</v>
      </c>
      <c r="E175" s="26" t="s">
        <v>341</v>
      </c>
      <c r="F175" s="33"/>
      <c r="G175" s="33"/>
      <c r="H175" s="33"/>
      <c r="I175" s="33"/>
      <c r="J175" s="182" t="s">
        <v>479</v>
      </c>
      <c r="K175" s="23" t="s">
        <v>475</v>
      </c>
      <c r="L175" s="18" t="s">
        <v>25</v>
      </c>
    </row>
    <row r="176" spans="1:12">
      <c r="A176" s="29"/>
      <c r="B176" s="29"/>
      <c r="C176" s="30"/>
      <c r="D176" s="31"/>
      <c r="E176" s="30"/>
      <c r="F176" s="55"/>
      <c r="G176" s="33"/>
      <c r="H176" s="33"/>
      <c r="I176" s="33"/>
      <c r="J176" s="105" t="s">
        <v>480</v>
      </c>
      <c r="K176" s="103"/>
    </row>
    <row r="177" spans="1:12" ht="38.25">
      <c r="A177" s="23" t="s">
        <v>481</v>
      </c>
      <c r="B177" s="23" t="s">
        <v>482</v>
      </c>
      <c r="C177" s="24" t="s">
        <v>20</v>
      </c>
      <c r="D177" s="32" t="s">
        <v>425</v>
      </c>
      <c r="E177" s="24"/>
      <c r="F177" s="71" t="s">
        <v>483</v>
      </c>
      <c r="G177" s="33"/>
      <c r="H177" s="33"/>
      <c r="I177" s="33">
        <v>181.1</v>
      </c>
      <c r="J177" s="34" t="s">
        <v>484</v>
      </c>
      <c r="K177" s="23" t="s">
        <v>485</v>
      </c>
      <c r="L177" s="18" t="s">
        <v>345</v>
      </c>
    </row>
    <row r="178" spans="1:12" ht="51">
      <c r="A178" s="25" t="s">
        <v>486</v>
      </c>
      <c r="B178" s="25" t="s">
        <v>487</v>
      </c>
      <c r="C178" s="26" t="s">
        <v>20</v>
      </c>
      <c r="D178" s="27" t="s">
        <v>425</v>
      </c>
      <c r="E178" s="26"/>
      <c r="F178" s="33"/>
      <c r="G178" s="33"/>
      <c r="H178" s="33"/>
      <c r="I178" s="33"/>
      <c r="J178" s="34" t="s">
        <v>488</v>
      </c>
      <c r="K178" s="23" t="s">
        <v>489</v>
      </c>
      <c r="L178" s="18" t="s">
        <v>25</v>
      </c>
    </row>
    <row r="179" spans="1:12">
      <c r="A179" s="29"/>
      <c r="B179" s="29"/>
      <c r="C179" s="30"/>
      <c r="D179" s="31"/>
      <c r="E179" s="30"/>
      <c r="F179" s="55"/>
      <c r="G179" s="33"/>
      <c r="H179" s="33"/>
      <c r="I179" s="33"/>
      <c r="J179" s="105" t="s">
        <v>490</v>
      </c>
      <c r="K179" s="103"/>
    </row>
    <row r="180" spans="1:12" ht="45.75" thickBot="1">
      <c r="A180" s="25" t="s">
        <v>491</v>
      </c>
      <c r="B180" s="25" t="s">
        <v>492</v>
      </c>
      <c r="C180" s="26" t="s">
        <v>20</v>
      </c>
      <c r="D180" s="27" t="s">
        <v>493</v>
      </c>
      <c r="E180" s="26" t="s">
        <v>120</v>
      </c>
      <c r="F180" s="36"/>
      <c r="G180" s="36"/>
      <c r="H180" s="36"/>
      <c r="I180" s="36"/>
      <c r="J180" s="23" t="s">
        <v>91</v>
      </c>
      <c r="K180" s="132"/>
      <c r="L180" s="18" t="s">
        <v>437</v>
      </c>
    </row>
    <row r="181" spans="1:12" ht="15.75" thickBot="1">
      <c r="A181" s="218" t="s">
        <v>494</v>
      </c>
      <c r="B181" s="219"/>
      <c r="C181" s="219"/>
      <c r="D181" s="219"/>
      <c r="E181" s="219"/>
      <c r="F181" s="219"/>
      <c r="G181" s="219"/>
      <c r="H181" s="219"/>
      <c r="I181" s="219"/>
      <c r="J181" s="219"/>
      <c r="K181" s="220"/>
    </row>
    <row r="182" spans="1:12" ht="87" customHeight="1">
      <c r="A182" s="53" t="s">
        <v>495</v>
      </c>
      <c r="B182" s="53" t="s">
        <v>496</v>
      </c>
      <c r="C182" s="107" t="s">
        <v>20</v>
      </c>
      <c r="D182" s="108" t="s">
        <v>42</v>
      </c>
      <c r="E182" s="107"/>
      <c r="F182" s="40"/>
      <c r="G182" s="40"/>
      <c r="H182" s="40"/>
      <c r="I182" s="40"/>
      <c r="J182" s="51" t="s">
        <v>497</v>
      </c>
      <c r="K182" s="29" t="s">
        <v>498</v>
      </c>
      <c r="L182" s="18" t="s">
        <v>25</v>
      </c>
    </row>
    <row r="183" spans="1:12" ht="38.25">
      <c r="A183" s="29"/>
      <c r="B183" s="29"/>
      <c r="C183" s="30"/>
      <c r="D183" s="31"/>
      <c r="E183" s="30"/>
      <c r="F183" s="55"/>
      <c r="G183" s="33"/>
      <c r="H183" s="33"/>
      <c r="I183" s="33"/>
      <c r="J183" s="105" t="s">
        <v>499</v>
      </c>
      <c r="K183" s="103"/>
    </row>
    <row r="184" spans="1:12" ht="54.75" customHeight="1">
      <c r="A184" s="25" t="s">
        <v>500</v>
      </c>
      <c r="B184" s="25" t="s">
        <v>501</v>
      </c>
      <c r="C184" s="26" t="s">
        <v>20</v>
      </c>
      <c r="D184" s="27" t="s">
        <v>425</v>
      </c>
      <c r="E184" s="26"/>
      <c r="F184" s="33"/>
      <c r="G184" s="33"/>
      <c r="H184" s="33"/>
      <c r="I184" s="33">
        <v>105.1</v>
      </c>
      <c r="J184" s="34" t="s">
        <v>502</v>
      </c>
      <c r="K184" s="23" t="s">
        <v>503</v>
      </c>
      <c r="L184" s="18" t="s">
        <v>25</v>
      </c>
    </row>
    <row r="185" spans="1:12" ht="51">
      <c r="A185" s="23" t="s">
        <v>504</v>
      </c>
      <c r="B185" s="23" t="s">
        <v>505</v>
      </c>
      <c r="C185" s="24" t="s">
        <v>20</v>
      </c>
      <c r="D185" s="32" t="s">
        <v>425</v>
      </c>
      <c r="E185" s="24"/>
      <c r="F185" s="33"/>
      <c r="G185" s="33"/>
      <c r="H185" s="33"/>
      <c r="I185" s="33"/>
      <c r="J185" s="23" t="s">
        <v>91</v>
      </c>
      <c r="K185" s="117"/>
      <c r="L185" s="18" t="s">
        <v>437</v>
      </c>
    </row>
    <row r="186" spans="1:12" ht="96.75" customHeight="1">
      <c r="A186" s="25" t="s">
        <v>506</v>
      </c>
      <c r="B186" s="25" t="s">
        <v>507</v>
      </c>
      <c r="C186" s="26" t="s">
        <v>20</v>
      </c>
      <c r="D186" s="27" t="s">
        <v>425</v>
      </c>
      <c r="E186" s="26"/>
      <c r="F186" s="71" t="s">
        <v>508</v>
      </c>
      <c r="G186" s="33"/>
      <c r="H186" s="33" t="s">
        <v>509</v>
      </c>
      <c r="I186" s="33">
        <v>550</v>
      </c>
      <c r="J186" s="34" t="s">
        <v>510</v>
      </c>
      <c r="K186" s="23" t="s">
        <v>511</v>
      </c>
      <c r="L186" s="18" t="s">
        <v>25</v>
      </c>
    </row>
    <row r="187" spans="1:12" ht="38.25">
      <c r="A187" s="29"/>
      <c r="B187" s="29"/>
      <c r="C187" s="30"/>
      <c r="D187" s="31"/>
      <c r="E187" s="30"/>
      <c r="F187" s="55"/>
      <c r="G187" s="33"/>
      <c r="H187" s="33"/>
      <c r="I187" s="33"/>
      <c r="J187" s="105" t="s">
        <v>512</v>
      </c>
      <c r="K187" s="103"/>
    </row>
    <row r="188" spans="1:12" ht="51" customHeight="1" thickBot="1">
      <c r="A188" s="25" t="s">
        <v>513</v>
      </c>
      <c r="B188" s="25" t="s">
        <v>514</v>
      </c>
      <c r="C188" s="26" t="s">
        <v>515</v>
      </c>
      <c r="D188" s="27" t="s">
        <v>493</v>
      </c>
      <c r="E188" s="26" t="s">
        <v>120</v>
      </c>
      <c r="F188" s="36"/>
      <c r="G188" s="36"/>
      <c r="H188" s="36"/>
      <c r="I188" s="36"/>
      <c r="J188" s="34" t="s">
        <v>91</v>
      </c>
      <c r="K188" s="117"/>
      <c r="L188" s="18" t="s">
        <v>437</v>
      </c>
    </row>
    <row r="189" spans="1:12" ht="15.75" thickBot="1">
      <c r="A189" s="218" t="s">
        <v>516</v>
      </c>
      <c r="B189" s="219"/>
      <c r="C189" s="219"/>
      <c r="D189" s="219"/>
      <c r="E189" s="219"/>
      <c r="F189" s="219"/>
      <c r="G189" s="219"/>
      <c r="H189" s="219"/>
      <c r="I189" s="219"/>
      <c r="J189" s="219"/>
      <c r="K189" s="220"/>
    </row>
    <row r="190" spans="1:12" ht="15.75" thickBot="1">
      <c r="A190" s="218" t="s">
        <v>517</v>
      </c>
      <c r="B190" s="219"/>
      <c r="C190" s="219"/>
      <c r="D190" s="219"/>
      <c r="E190" s="219"/>
      <c r="F190" s="219"/>
      <c r="G190" s="219"/>
      <c r="H190" s="219"/>
      <c r="I190" s="219"/>
      <c r="J190" s="219"/>
      <c r="K190" s="220"/>
    </row>
    <row r="191" spans="1:12" ht="288" customHeight="1">
      <c r="A191" s="207" t="s">
        <v>518</v>
      </c>
      <c r="B191" s="206" t="s">
        <v>519</v>
      </c>
      <c r="C191" s="207" t="s">
        <v>520</v>
      </c>
      <c r="D191" s="228" t="s">
        <v>521</v>
      </c>
      <c r="E191" s="207" t="s">
        <v>425</v>
      </c>
      <c r="F191" s="72" t="s">
        <v>522</v>
      </c>
      <c r="G191" s="72"/>
      <c r="H191" s="72" t="s">
        <v>523</v>
      </c>
      <c r="I191" s="72">
        <v>1</v>
      </c>
      <c r="J191" s="51" t="s">
        <v>524</v>
      </c>
      <c r="K191" s="53" t="s">
        <v>525</v>
      </c>
      <c r="L191" s="18" t="s">
        <v>25</v>
      </c>
    </row>
    <row r="192" spans="1:12" ht="243">
      <c r="A192" s="203"/>
      <c r="B192" s="201"/>
      <c r="C192" s="203"/>
      <c r="D192" s="205"/>
      <c r="E192" s="203"/>
      <c r="F192" s="73"/>
      <c r="G192" s="73"/>
      <c r="H192" s="73"/>
      <c r="I192" s="73"/>
      <c r="J192" s="74" t="s">
        <v>526</v>
      </c>
      <c r="K192" s="23" t="s">
        <v>527</v>
      </c>
    </row>
    <row r="193" spans="1:13" ht="267.75">
      <c r="A193" s="203"/>
      <c r="B193" s="201"/>
      <c r="C193" s="203"/>
      <c r="D193" s="205"/>
      <c r="E193" s="203"/>
      <c r="F193" s="75" t="s">
        <v>528</v>
      </c>
      <c r="G193" s="75" t="s">
        <v>529</v>
      </c>
      <c r="H193" s="75"/>
      <c r="I193" s="75"/>
      <c r="J193" s="29" t="s">
        <v>530</v>
      </c>
      <c r="K193" s="29" t="s">
        <v>531</v>
      </c>
      <c r="M193" s="155"/>
    </row>
    <row r="194" spans="1:13" ht="241.5" customHeight="1">
      <c r="A194" s="29"/>
      <c r="B194" s="29"/>
      <c r="C194" s="30"/>
      <c r="D194" s="31"/>
      <c r="E194" s="30"/>
      <c r="F194" s="158" t="s">
        <v>532</v>
      </c>
      <c r="G194" s="157" t="s">
        <v>533</v>
      </c>
      <c r="H194" s="33"/>
      <c r="I194" s="33"/>
      <c r="J194" s="154" t="s">
        <v>534</v>
      </c>
      <c r="K194" s="103"/>
    </row>
    <row r="195" spans="1:13" ht="272.25" customHeight="1">
      <c r="A195" s="200" t="s">
        <v>535</v>
      </c>
      <c r="B195" s="200" t="s">
        <v>536</v>
      </c>
      <c r="C195" s="202" t="s">
        <v>20</v>
      </c>
      <c r="D195" s="204" t="s">
        <v>17</v>
      </c>
      <c r="E195" s="202"/>
      <c r="F195" s="33" t="s">
        <v>537</v>
      </c>
      <c r="G195" s="33" t="s">
        <v>538</v>
      </c>
      <c r="H195" s="33"/>
      <c r="I195" s="33"/>
      <c r="J195" s="23" t="s">
        <v>539</v>
      </c>
      <c r="K195" s="34" t="s">
        <v>540</v>
      </c>
      <c r="L195" s="18" t="s">
        <v>25</v>
      </c>
      <c r="M195" s="156"/>
    </row>
    <row r="196" spans="1:13" ht="369.75">
      <c r="A196" s="201"/>
      <c r="B196" s="201"/>
      <c r="C196" s="203"/>
      <c r="D196" s="205"/>
      <c r="E196" s="203"/>
      <c r="F196" s="36">
        <v>56.5</v>
      </c>
      <c r="G196" s="36"/>
      <c r="H196" s="36"/>
      <c r="I196" s="36"/>
      <c r="J196" s="25" t="s">
        <v>541</v>
      </c>
      <c r="K196" s="25" t="s">
        <v>542</v>
      </c>
      <c r="M196" s="76"/>
    </row>
    <row r="197" spans="1:13" ht="185.25" customHeight="1">
      <c r="A197" s="29"/>
      <c r="B197" s="29"/>
      <c r="C197" s="30"/>
      <c r="D197" s="31"/>
      <c r="E197" s="30"/>
      <c r="F197" s="55">
        <v>68.7</v>
      </c>
      <c r="G197" s="33"/>
      <c r="H197" s="33"/>
      <c r="I197" s="33"/>
      <c r="J197" s="136" t="s">
        <v>543</v>
      </c>
      <c r="K197" s="103"/>
    </row>
    <row r="198" spans="1:13" ht="126.75" customHeight="1">
      <c r="A198" s="200" t="s">
        <v>544</v>
      </c>
      <c r="B198" s="200" t="s">
        <v>545</v>
      </c>
      <c r="C198" s="202" t="s">
        <v>20</v>
      </c>
      <c r="D198" s="204" t="s">
        <v>17</v>
      </c>
      <c r="E198" s="202"/>
      <c r="F198" s="36" t="s">
        <v>546</v>
      </c>
      <c r="G198" s="36"/>
      <c r="H198" s="36"/>
      <c r="I198" s="36">
        <v>10</v>
      </c>
      <c r="J198" s="42" t="s">
        <v>547</v>
      </c>
      <c r="K198" s="42" t="s">
        <v>548</v>
      </c>
      <c r="L198" s="18" t="s">
        <v>25</v>
      </c>
      <c r="M198" s="76"/>
    </row>
    <row r="199" spans="1:13" ht="51">
      <c r="A199" s="201"/>
      <c r="B199" s="201"/>
      <c r="C199" s="203"/>
      <c r="D199" s="205"/>
      <c r="E199" s="203"/>
      <c r="F199" s="36"/>
      <c r="G199" s="36"/>
      <c r="H199" s="36"/>
      <c r="I199" s="36"/>
      <c r="J199" s="138" t="s">
        <v>549</v>
      </c>
      <c r="K199" s="25" t="s">
        <v>550</v>
      </c>
      <c r="M199" s="76"/>
    </row>
    <row r="200" spans="1:13" ht="319.5" thickBot="1">
      <c r="A200" s="106"/>
      <c r="B200" s="29"/>
      <c r="C200" s="30"/>
      <c r="D200" s="31"/>
      <c r="E200" s="30"/>
      <c r="F200" s="55">
        <v>50</v>
      </c>
      <c r="G200" s="33"/>
      <c r="H200" s="33"/>
      <c r="I200" s="33"/>
      <c r="J200" s="105" t="s">
        <v>551</v>
      </c>
      <c r="K200" s="103"/>
    </row>
    <row r="201" spans="1:13" ht="15.75" thickBot="1">
      <c r="A201" s="218"/>
      <c r="B201" s="219"/>
      <c r="C201" s="219"/>
      <c r="D201" s="219"/>
      <c r="E201" s="219"/>
      <c r="F201" s="219"/>
      <c r="G201" s="219"/>
      <c r="H201" s="219"/>
      <c r="I201" s="219"/>
      <c r="J201" s="219"/>
      <c r="K201" s="220"/>
    </row>
    <row r="202" spans="1:13" ht="105.75" customHeight="1">
      <c r="A202" s="206" t="s">
        <v>552</v>
      </c>
      <c r="B202" s="206" t="s">
        <v>553</v>
      </c>
      <c r="C202" s="207" t="s">
        <v>20</v>
      </c>
      <c r="D202" s="228" t="s">
        <v>17</v>
      </c>
      <c r="E202" s="207"/>
      <c r="F202" s="40"/>
      <c r="G202" s="40"/>
      <c r="H202" s="40"/>
      <c r="I202" s="40"/>
      <c r="J202" s="51" t="s">
        <v>554</v>
      </c>
      <c r="K202" s="51" t="s">
        <v>555</v>
      </c>
      <c r="L202" s="18" t="s">
        <v>25</v>
      </c>
    </row>
    <row r="203" spans="1:13" ht="25.5">
      <c r="A203" s="201"/>
      <c r="B203" s="201"/>
      <c r="C203" s="203"/>
      <c r="D203" s="205"/>
      <c r="E203" s="203"/>
      <c r="F203" s="39"/>
      <c r="G203" s="39"/>
      <c r="H203" s="39"/>
      <c r="I203" s="39"/>
      <c r="J203" s="37" t="s">
        <v>556</v>
      </c>
      <c r="K203" s="37" t="s">
        <v>557</v>
      </c>
    </row>
    <row r="204" spans="1:13" ht="38.25">
      <c r="A204" s="29"/>
      <c r="B204" s="29"/>
      <c r="C204" s="30"/>
      <c r="D204" s="31"/>
      <c r="E204" s="30"/>
      <c r="F204" s="55"/>
      <c r="G204" s="33"/>
      <c r="H204" s="33"/>
      <c r="I204" s="33"/>
      <c r="J204" s="136" t="s">
        <v>558</v>
      </c>
      <c r="K204" s="103"/>
    </row>
    <row r="205" spans="1:13" ht="204">
      <c r="A205" s="200" t="s">
        <v>559</v>
      </c>
      <c r="B205" s="200" t="s">
        <v>560</v>
      </c>
      <c r="C205" s="202" t="s">
        <v>20</v>
      </c>
      <c r="D205" s="204" t="s">
        <v>425</v>
      </c>
      <c r="E205" s="202" t="s">
        <v>17</v>
      </c>
      <c r="F205" s="64" t="s">
        <v>561</v>
      </c>
      <c r="G205" s="64" t="s">
        <v>562</v>
      </c>
      <c r="H205" s="64" t="s">
        <v>563</v>
      </c>
      <c r="I205" s="64" t="s">
        <v>564</v>
      </c>
      <c r="J205" s="42" t="s">
        <v>565</v>
      </c>
      <c r="K205" s="42" t="s">
        <v>566</v>
      </c>
      <c r="L205" s="18" t="s">
        <v>25</v>
      </c>
    </row>
    <row r="206" spans="1:13" ht="51">
      <c r="A206" s="201"/>
      <c r="B206" s="201"/>
      <c r="C206" s="203"/>
      <c r="D206" s="205"/>
      <c r="E206" s="203"/>
      <c r="F206" s="64"/>
      <c r="G206" s="64"/>
      <c r="H206" s="64"/>
      <c r="I206" s="64"/>
      <c r="J206" s="138" t="s">
        <v>549</v>
      </c>
      <c r="K206" s="25" t="s">
        <v>550</v>
      </c>
    </row>
    <row r="207" spans="1:13" ht="69" customHeight="1" thickBot="1">
      <c r="A207" s="29"/>
      <c r="B207" s="29"/>
      <c r="C207" s="30"/>
      <c r="D207" s="31"/>
      <c r="E207" s="30"/>
      <c r="F207" s="55">
        <v>2608.4</v>
      </c>
      <c r="G207" s="33"/>
      <c r="H207" s="33"/>
      <c r="I207" s="33"/>
      <c r="J207" s="105" t="s">
        <v>1026</v>
      </c>
      <c r="K207" s="103"/>
    </row>
    <row r="208" spans="1:13" ht="15.75" thickBot="1">
      <c r="A208" s="218" t="s">
        <v>567</v>
      </c>
      <c r="B208" s="219"/>
      <c r="C208" s="219"/>
      <c r="D208" s="219"/>
      <c r="E208" s="219"/>
      <c r="F208" s="219"/>
      <c r="G208" s="219"/>
      <c r="H208" s="219"/>
      <c r="I208" s="219"/>
      <c r="J208" s="219"/>
      <c r="K208" s="220"/>
    </row>
    <row r="209" spans="1:12" ht="255">
      <c r="A209" s="206" t="s">
        <v>568</v>
      </c>
      <c r="B209" s="206" t="s">
        <v>569</v>
      </c>
      <c r="C209" s="207" t="s">
        <v>20</v>
      </c>
      <c r="D209" s="31" t="s">
        <v>17</v>
      </c>
      <c r="E209" s="30"/>
      <c r="F209" s="40" t="s">
        <v>570</v>
      </c>
      <c r="G209" s="40"/>
      <c r="H209" s="40"/>
      <c r="I209" s="40"/>
      <c r="J209" s="29" t="s">
        <v>571</v>
      </c>
      <c r="K209" s="29" t="s">
        <v>572</v>
      </c>
      <c r="L209" s="18" t="s">
        <v>25</v>
      </c>
    </row>
    <row r="210" spans="1:12" ht="409.5" customHeight="1">
      <c r="A210" s="201"/>
      <c r="B210" s="201"/>
      <c r="C210" s="203"/>
      <c r="D210" s="27"/>
      <c r="E210" s="26"/>
      <c r="F210" s="33"/>
      <c r="G210" s="33"/>
      <c r="H210" s="33"/>
      <c r="I210" s="33"/>
      <c r="J210" s="23" t="s">
        <v>573</v>
      </c>
      <c r="K210" s="37" t="s">
        <v>574</v>
      </c>
    </row>
    <row r="211" spans="1:12" ht="331.5">
      <c r="A211" s="29"/>
      <c r="B211" s="29"/>
      <c r="C211" s="30"/>
      <c r="D211" s="31"/>
      <c r="E211" s="30"/>
      <c r="F211" s="55"/>
      <c r="G211" s="33"/>
      <c r="H211" s="33"/>
      <c r="I211" s="33"/>
      <c r="J211" s="105" t="s">
        <v>575</v>
      </c>
      <c r="K211" s="103"/>
    </row>
    <row r="212" spans="1:12" ht="90" customHeight="1">
      <c r="A212" s="200" t="s">
        <v>576</v>
      </c>
      <c r="B212" s="200" t="s">
        <v>577</v>
      </c>
      <c r="C212" s="202" t="s">
        <v>20</v>
      </c>
      <c r="D212" s="205" t="s">
        <v>17</v>
      </c>
      <c r="E212" s="203"/>
      <c r="F212" s="39" t="s">
        <v>578</v>
      </c>
      <c r="G212" s="39"/>
      <c r="H212" s="39"/>
      <c r="I212" s="39"/>
      <c r="J212" s="29" t="s">
        <v>579</v>
      </c>
      <c r="K212" s="25" t="s">
        <v>580</v>
      </c>
      <c r="L212" s="18" t="s">
        <v>25</v>
      </c>
    </row>
    <row r="213" spans="1:12" ht="76.5">
      <c r="A213" s="211"/>
      <c r="B213" s="211"/>
      <c r="C213" s="212"/>
      <c r="D213" s="213"/>
      <c r="E213" s="212"/>
      <c r="F213" s="36"/>
      <c r="G213" s="36"/>
      <c r="H213" s="36"/>
      <c r="I213" s="36"/>
      <c r="J213" s="23" t="s">
        <v>581</v>
      </c>
      <c r="K213" s="25" t="s">
        <v>582</v>
      </c>
    </row>
    <row r="214" spans="1:12" ht="90" thickBot="1">
      <c r="A214" s="29"/>
      <c r="B214" s="29"/>
      <c r="C214" s="30"/>
      <c r="D214" s="31"/>
      <c r="E214" s="30"/>
      <c r="F214" s="55"/>
      <c r="G214" s="33"/>
      <c r="H214" s="33"/>
      <c r="I214" s="33"/>
      <c r="J214" s="105" t="s">
        <v>583</v>
      </c>
      <c r="K214" s="103"/>
    </row>
    <row r="215" spans="1:12" ht="15.75" thickBot="1">
      <c r="A215" s="218" t="s">
        <v>584</v>
      </c>
      <c r="B215" s="219"/>
      <c r="C215" s="219"/>
      <c r="D215" s="219"/>
      <c r="E215" s="219"/>
      <c r="F215" s="219"/>
      <c r="G215" s="219"/>
      <c r="H215" s="219"/>
      <c r="I215" s="219"/>
      <c r="J215" s="219"/>
      <c r="K215" s="220"/>
    </row>
    <row r="216" spans="1:12" ht="15.75" thickBot="1">
      <c r="A216" s="218" t="s">
        <v>585</v>
      </c>
      <c r="B216" s="219"/>
      <c r="C216" s="219"/>
      <c r="D216" s="219"/>
      <c r="E216" s="219"/>
      <c r="F216" s="219"/>
      <c r="G216" s="219"/>
      <c r="H216" s="219"/>
      <c r="I216" s="219"/>
      <c r="J216" s="219"/>
      <c r="K216" s="220"/>
    </row>
    <row r="217" spans="1:12" ht="60" customHeight="1">
      <c r="A217" s="206" t="s">
        <v>586</v>
      </c>
      <c r="B217" s="206" t="s">
        <v>587</v>
      </c>
      <c r="C217" s="207" t="s">
        <v>20</v>
      </c>
      <c r="D217" s="228" t="s">
        <v>588</v>
      </c>
      <c r="E217" s="107" t="s">
        <v>589</v>
      </c>
      <c r="F217" s="217" t="s">
        <v>590</v>
      </c>
      <c r="G217" s="217"/>
      <c r="H217" s="217"/>
      <c r="I217" s="217"/>
      <c r="J217" s="235" t="s">
        <v>591</v>
      </c>
      <c r="K217" s="214" t="s">
        <v>592</v>
      </c>
      <c r="L217" s="18" t="s">
        <v>25</v>
      </c>
    </row>
    <row r="218" spans="1:12">
      <c r="A218" s="201"/>
      <c r="B218" s="201"/>
      <c r="C218" s="203"/>
      <c r="D218" s="205"/>
      <c r="E218" s="38" t="s">
        <v>521</v>
      </c>
      <c r="F218" s="233"/>
      <c r="G218" s="233"/>
      <c r="H218" s="233"/>
      <c r="I218" s="233"/>
      <c r="J218" s="208"/>
      <c r="K218" s="208"/>
    </row>
    <row r="219" spans="1:12" ht="45" customHeight="1">
      <c r="A219" s="201"/>
      <c r="B219" s="201"/>
      <c r="C219" s="203"/>
      <c r="D219" s="205"/>
      <c r="E219" s="140" t="s">
        <v>425</v>
      </c>
      <c r="F219" s="233"/>
      <c r="G219" s="233"/>
      <c r="H219" s="233"/>
      <c r="I219" s="233"/>
      <c r="J219" s="208"/>
      <c r="K219" s="208"/>
    </row>
    <row r="220" spans="1:12" ht="38.25">
      <c r="A220" s="201"/>
      <c r="B220" s="201"/>
      <c r="C220" s="203"/>
      <c r="D220" s="205"/>
      <c r="E220" s="38" t="s">
        <v>341</v>
      </c>
      <c r="F220" s="33">
        <v>22.6</v>
      </c>
      <c r="G220" s="33"/>
      <c r="H220" s="33"/>
      <c r="I220" s="33"/>
      <c r="J220" s="23" t="s">
        <v>593</v>
      </c>
      <c r="K220" s="23" t="s">
        <v>489</v>
      </c>
    </row>
    <row r="221" spans="1:12" ht="38.25">
      <c r="A221" s="29"/>
      <c r="B221" s="29"/>
      <c r="C221" s="30"/>
      <c r="D221" s="31"/>
      <c r="E221" s="38"/>
      <c r="F221" s="55"/>
      <c r="G221" s="33"/>
      <c r="H221" s="33"/>
      <c r="I221" s="33"/>
      <c r="J221" s="105" t="s">
        <v>594</v>
      </c>
      <c r="K221" s="103"/>
    </row>
    <row r="222" spans="1:12" ht="32.25" customHeight="1">
      <c r="A222" s="200" t="s">
        <v>595</v>
      </c>
      <c r="B222" s="200" t="s">
        <v>596</v>
      </c>
      <c r="C222" s="202" t="s">
        <v>20</v>
      </c>
      <c r="D222" s="204" t="s">
        <v>588</v>
      </c>
      <c r="E222" s="26" t="s">
        <v>521</v>
      </c>
      <c r="F222" s="233" t="s">
        <v>597</v>
      </c>
      <c r="G222" s="233"/>
      <c r="H222" s="233"/>
      <c r="I222" s="233">
        <v>2</v>
      </c>
      <c r="J222" s="234" t="s">
        <v>598</v>
      </c>
      <c r="K222" s="208" t="s">
        <v>599</v>
      </c>
      <c r="L222" s="18" t="s">
        <v>25</v>
      </c>
    </row>
    <row r="223" spans="1:12" ht="14.45" customHeight="1">
      <c r="A223" s="201"/>
      <c r="B223" s="201"/>
      <c r="C223" s="203"/>
      <c r="D223" s="205"/>
      <c r="E223" s="38" t="s">
        <v>341</v>
      </c>
      <c r="F223" s="233"/>
      <c r="G223" s="233"/>
      <c r="H223" s="233"/>
      <c r="I223" s="233"/>
      <c r="J223" s="208"/>
      <c r="K223" s="208"/>
    </row>
    <row r="224" spans="1:12" ht="30" customHeight="1">
      <c r="A224" s="201"/>
      <c r="B224" s="201"/>
      <c r="C224" s="203"/>
      <c r="D224" s="205"/>
      <c r="E224" s="203" t="s">
        <v>32</v>
      </c>
      <c r="F224" s="233"/>
      <c r="G224" s="233"/>
      <c r="H224" s="233"/>
      <c r="I224" s="233"/>
      <c r="J224" s="208"/>
      <c r="K224" s="208"/>
    </row>
    <row r="225" spans="1:12" ht="42" customHeight="1">
      <c r="A225" s="201"/>
      <c r="B225" s="201"/>
      <c r="C225" s="203"/>
      <c r="D225" s="205"/>
      <c r="E225" s="210"/>
      <c r="F225" s="33"/>
      <c r="G225" s="33"/>
      <c r="H225" s="33">
        <v>12</v>
      </c>
      <c r="I225" s="33"/>
      <c r="J225" s="23" t="s">
        <v>600</v>
      </c>
      <c r="K225" s="23" t="s">
        <v>489</v>
      </c>
    </row>
    <row r="226" spans="1:12" ht="76.5">
      <c r="A226" s="214"/>
      <c r="B226" s="214"/>
      <c r="C226" s="210"/>
      <c r="D226" s="221"/>
      <c r="E226" s="30"/>
      <c r="F226" s="55"/>
      <c r="G226" s="33"/>
      <c r="H226" s="33"/>
      <c r="I226" s="33"/>
      <c r="J226" s="105" t="s">
        <v>601</v>
      </c>
      <c r="K226" s="103"/>
    </row>
    <row r="227" spans="1:12" ht="23.25" customHeight="1">
      <c r="A227" s="200" t="s">
        <v>602</v>
      </c>
      <c r="B227" s="200" t="s">
        <v>603</v>
      </c>
      <c r="C227" s="202" t="s">
        <v>20</v>
      </c>
      <c r="D227" s="204" t="s">
        <v>588</v>
      </c>
      <c r="E227" s="26" t="s">
        <v>425</v>
      </c>
      <c r="F227" s="233" t="s">
        <v>604</v>
      </c>
      <c r="G227" s="233"/>
      <c r="H227" s="233"/>
      <c r="I227" s="233"/>
      <c r="J227" s="234" t="s">
        <v>605</v>
      </c>
      <c r="K227" s="208" t="s">
        <v>606</v>
      </c>
      <c r="L227" s="18" t="s">
        <v>345</v>
      </c>
    </row>
    <row r="228" spans="1:12">
      <c r="A228" s="201"/>
      <c r="B228" s="201"/>
      <c r="C228" s="203"/>
      <c r="D228" s="205"/>
      <c r="E228" s="38" t="s">
        <v>341</v>
      </c>
      <c r="F228" s="233"/>
      <c r="G228" s="233"/>
      <c r="H228" s="233"/>
      <c r="I228" s="233"/>
      <c r="J228" s="208"/>
      <c r="K228" s="208"/>
    </row>
    <row r="229" spans="1:12" ht="25.5" customHeight="1">
      <c r="A229" s="201"/>
      <c r="B229" s="201"/>
      <c r="C229" s="203"/>
      <c r="D229" s="205"/>
      <c r="E229" s="203"/>
      <c r="F229" s="233"/>
      <c r="G229" s="233"/>
      <c r="H229" s="233"/>
      <c r="I229" s="233"/>
      <c r="J229" s="208"/>
      <c r="K229" s="208"/>
    </row>
    <row r="230" spans="1:12" ht="27" customHeight="1">
      <c r="A230" s="201"/>
      <c r="B230" s="201"/>
      <c r="C230" s="203"/>
      <c r="D230" s="205"/>
      <c r="E230" s="203"/>
      <c r="F230" s="36">
        <v>59.2</v>
      </c>
      <c r="G230" s="36"/>
      <c r="H230" s="36"/>
      <c r="I230" s="36"/>
      <c r="J230" s="138" t="s">
        <v>607</v>
      </c>
      <c r="K230" s="25" t="s">
        <v>489</v>
      </c>
    </row>
    <row r="231" spans="1:12" ht="25.5">
      <c r="A231" s="29"/>
      <c r="B231" s="29"/>
      <c r="C231" s="30"/>
      <c r="D231" s="31"/>
      <c r="E231" s="30"/>
      <c r="F231" s="55"/>
      <c r="G231" s="33"/>
      <c r="H231" s="33"/>
      <c r="I231" s="33"/>
      <c r="J231" s="105" t="s">
        <v>1029</v>
      </c>
      <c r="K231" s="103"/>
    </row>
    <row r="232" spans="1:12" ht="26.25" customHeight="1">
      <c r="A232" s="248" t="s">
        <v>608</v>
      </c>
      <c r="B232" s="208" t="s">
        <v>609</v>
      </c>
      <c r="C232" s="209" t="s">
        <v>20</v>
      </c>
      <c r="D232" s="229" t="s">
        <v>588</v>
      </c>
      <c r="E232" s="26" t="s">
        <v>425</v>
      </c>
      <c r="F232" s="245"/>
      <c r="G232" s="245"/>
      <c r="H232" s="245"/>
      <c r="I232" s="245"/>
      <c r="J232" s="253" t="s">
        <v>610</v>
      </c>
      <c r="K232" s="255" t="s">
        <v>611</v>
      </c>
      <c r="L232" s="18" t="s">
        <v>25</v>
      </c>
    </row>
    <row r="233" spans="1:12" ht="24" customHeight="1">
      <c r="A233" s="249"/>
      <c r="B233" s="200"/>
      <c r="C233" s="202"/>
      <c r="D233" s="204"/>
      <c r="E233" s="38"/>
      <c r="F233" s="246"/>
      <c r="G233" s="246"/>
      <c r="H233" s="246"/>
      <c r="I233" s="246"/>
      <c r="J233" s="254"/>
      <c r="K233" s="256"/>
    </row>
    <row r="234" spans="1:12">
      <c r="A234" s="29"/>
      <c r="B234" s="29"/>
      <c r="C234" s="30"/>
      <c r="D234" s="31"/>
      <c r="E234" s="30"/>
      <c r="F234" s="55"/>
      <c r="G234" s="33"/>
      <c r="H234" s="33"/>
      <c r="I234" s="33"/>
      <c r="J234" s="105" t="s">
        <v>612</v>
      </c>
      <c r="K234" s="103"/>
    </row>
    <row r="235" spans="1:12">
      <c r="A235" s="250" t="s">
        <v>613</v>
      </c>
      <c r="B235" s="211"/>
      <c r="C235" s="211"/>
      <c r="D235" s="211"/>
      <c r="E235" s="211"/>
      <c r="F235" s="211"/>
      <c r="G235" s="211"/>
      <c r="H235" s="211"/>
      <c r="I235" s="211"/>
      <c r="J235" s="211"/>
      <c r="K235" s="251"/>
    </row>
    <row r="236" spans="1:12" ht="32.25" customHeight="1">
      <c r="A236" s="214" t="s">
        <v>614</v>
      </c>
      <c r="B236" s="214" t="s">
        <v>615</v>
      </c>
      <c r="C236" s="210" t="s">
        <v>20</v>
      </c>
      <c r="D236" s="221" t="s">
        <v>588</v>
      </c>
      <c r="E236" s="141" t="s">
        <v>425</v>
      </c>
      <c r="F236" s="217" t="s">
        <v>616</v>
      </c>
      <c r="G236" s="217"/>
      <c r="H236" s="217"/>
      <c r="I236" s="217"/>
      <c r="J236" s="235" t="s">
        <v>617</v>
      </c>
      <c r="K236" s="214" t="s">
        <v>618</v>
      </c>
      <c r="L236" s="18" t="s">
        <v>25</v>
      </c>
    </row>
    <row r="237" spans="1:12" ht="37.5" customHeight="1">
      <c r="A237" s="200"/>
      <c r="B237" s="200"/>
      <c r="C237" s="202"/>
      <c r="D237" s="204"/>
      <c r="E237" s="38"/>
      <c r="F237" s="233"/>
      <c r="G237" s="233"/>
      <c r="H237" s="233"/>
      <c r="I237" s="233"/>
      <c r="J237" s="208"/>
      <c r="K237" s="208"/>
    </row>
    <row r="238" spans="1:12" ht="38.25">
      <c r="A238" s="29"/>
      <c r="B238" s="29"/>
      <c r="C238" s="30"/>
      <c r="D238" s="31"/>
      <c r="E238" s="30"/>
      <c r="F238" s="55"/>
      <c r="G238" s="33"/>
      <c r="H238" s="33"/>
      <c r="I238" s="33"/>
      <c r="J238" s="105" t="s">
        <v>619</v>
      </c>
      <c r="K238" s="103"/>
    </row>
    <row r="239" spans="1:12" ht="204">
      <c r="A239" s="25" t="s">
        <v>620</v>
      </c>
      <c r="B239" s="25" t="s">
        <v>621</v>
      </c>
      <c r="C239" s="26" t="s">
        <v>20</v>
      </c>
      <c r="D239" s="27" t="s">
        <v>588</v>
      </c>
      <c r="E239" s="26"/>
      <c r="F239" s="33" t="s">
        <v>622</v>
      </c>
      <c r="G239" s="33"/>
      <c r="H239" s="33" t="s">
        <v>623</v>
      </c>
      <c r="I239" s="33"/>
      <c r="J239" s="34" t="s">
        <v>624</v>
      </c>
      <c r="K239" s="23" t="s">
        <v>625</v>
      </c>
      <c r="L239" s="18" t="s">
        <v>25</v>
      </c>
    </row>
    <row r="240" spans="1:12" ht="89.25">
      <c r="A240" s="29"/>
      <c r="B240" s="29"/>
      <c r="C240" s="30"/>
      <c r="D240" s="31"/>
      <c r="E240" s="30"/>
      <c r="F240" s="55"/>
      <c r="G240" s="33"/>
      <c r="H240" s="33"/>
      <c r="I240" s="33"/>
      <c r="J240" s="105" t="s">
        <v>626</v>
      </c>
      <c r="K240" s="103"/>
    </row>
    <row r="241" spans="1:12" ht="128.1" customHeight="1">
      <c r="A241" s="200" t="s">
        <v>627</v>
      </c>
      <c r="B241" s="200" t="s">
        <v>628</v>
      </c>
      <c r="C241" s="202" t="s">
        <v>20</v>
      </c>
      <c r="D241" s="204" t="s">
        <v>588</v>
      </c>
      <c r="E241" s="24" t="s">
        <v>425</v>
      </c>
      <c r="F241" s="233" t="s">
        <v>629</v>
      </c>
      <c r="G241" s="233">
        <v>10.8</v>
      </c>
      <c r="H241" s="233"/>
      <c r="I241" s="233"/>
      <c r="J241" s="234" t="s">
        <v>630</v>
      </c>
      <c r="K241" s="208" t="s">
        <v>631</v>
      </c>
      <c r="L241" s="18" t="s">
        <v>25</v>
      </c>
    </row>
    <row r="242" spans="1:12" ht="106.5" customHeight="1">
      <c r="A242" s="201"/>
      <c r="B242" s="201"/>
      <c r="C242" s="203"/>
      <c r="D242" s="205"/>
      <c r="E242" s="202" t="s">
        <v>341</v>
      </c>
      <c r="F242" s="215"/>
      <c r="G242" s="215"/>
      <c r="H242" s="215"/>
      <c r="I242" s="215"/>
      <c r="J242" s="200"/>
      <c r="K242" s="200"/>
    </row>
    <row r="243" spans="1:12" ht="25.5">
      <c r="A243" s="201"/>
      <c r="B243" s="201"/>
      <c r="C243" s="203"/>
      <c r="D243" s="205"/>
      <c r="E243" s="203"/>
      <c r="F243" s="33"/>
      <c r="G243" s="33"/>
      <c r="H243" s="33"/>
      <c r="I243" s="33"/>
      <c r="J243" s="23" t="s">
        <v>632</v>
      </c>
      <c r="K243" s="23" t="s">
        <v>489</v>
      </c>
    </row>
    <row r="244" spans="1:12" ht="408.75" thickBot="1">
      <c r="A244" s="29"/>
      <c r="B244" s="29"/>
      <c r="C244" s="30"/>
      <c r="D244" s="31"/>
      <c r="E244" s="30"/>
      <c r="F244" s="55"/>
      <c r="G244" s="33"/>
      <c r="H244" s="33"/>
      <c r="I244" s="33"/>
      <c r="J244" s="105" t="s">
        <v>633</v>
      </c>
      <c r="K244" s="103"/>
    </row>
    <row r="245" spans="1:12" ht="15.75" thickBot="1">
      <c r="A245" s="218" t="s">
        <v>634</v>
      </c>
      <c r="B245" s="219"/>
      <c r="C245" s="219"/>
      <c r="D245" s="219"/>
      <c r="E245" s="219"/>
      <c r="F245" s="219"/>
      <c r="G245" s="219"/>
      <c r="H245" s="219"/>
      <c r="I245" s="219"/>
      <c r="J245" s="219"/>
      <c r="K245" s="220"/>
    </row>
    <row r="246" spans="1:12" ht="216.75">
      <c r="A246" s="206" t="s">
        <v>635</v>
      </c>
      <c r="B246" s="206" t="s">
        <v>636</v>
      </c>
      <c r="C246" s="207" t="s">
        <v>20</v>
      </c>
      <c r="D246" s="228" t="s">
        <v>588</v>
      </c>
      <c r="E246" s="207"/>
      <c r="F246" s="40" t="s">
        <v>637</v>
      </c>
      <c r="G246" s="40"/>
      <c r="H246" s="40"/>
      <c r="I246" s="40"/>
      <c r="J246" s="51" t="s">
        <v>638</v>
      </c>
      <c r="K246" s="29" t="s">
        <v>639</v>
      </c>
      <c r="L246" s="18" t="s">
        <v>25</v>
      </c>
    </row>
    <row r="247" spans="1:12" ht="114.75">
      <c r="A247" s="201"/>
      <c r="B247" s="201"/>
      <c r="C247" s="203"/>
      <c r="D247" s="205"/>
      <c r="E247" s="203"/>
      <c r="F247" s="54" t="s">
        <v>640</v>
      </c>
      <c r="G247" s="33"/>
      <c r="H247" s="33"/>
      <c r="I247" s="33"/>
      <c r="J247" s="23" t="s">
        <v>641</v>
      </c>
      <c r="K247" s="37" t="s">
        <v>489</v>
      </c>
    </row>
    <row r="248" spans="1:12" ht="147.75" customHeight="1">
      <c r="A248" s="29"/>
      <c r="B248" s="29"/>
      <c r="C248" s="30"/>
      <c r="D248" s="31"/>
      <c r="E248" s="30"/>
      <c r="F248" s="55"/>
      <c r="G248" s="33"/>
      <c r="H248" s="33"/>
      <c r="I248" s="33"/>
      <c r="J248" s="105" t="s">
        <v>642</v>
      </c>
      <c r="K248" s="103"/>
    </row>
    <row r="249" spans="1:12" ht="197.25" customHeight="1">
      <c r="A249" s="200" t="s">
        <v>643</v>
      </c>
      <c r="B249" s="200" t="s">
        <v>644</v>
      </c>
      <c r="C249" s="202" t="s">
        <v>20</v>
      </c>
      <c r="D249" s="204" t="s">
        <v>588</v>
      </c>
      <c r="E249" s="202" t="s">
        <v>120</v>
      </c>
      <c r="F249" s="33"/>
      <c r="G249" s="33"/>
      <c r="H249" s="33"/>
      <c r="I249" s="33"/>
      <c r="J249" s="23" t="s">
        <v>645</v>
      </c>
      <c r="K249" s="25" t="s">
        <v>646</v>
      </c>
      <c r="L249" s="18" t="s">
        <v>25</v>
      </c>
    </row>
    <row r="250" spans="1:12" ht="140.25">
      <c r="A250" s="201"/>
      <c r="B250" s="201"/>
      <c r="C250" s="203"/>
      <c r="D250" s="205"/>
      <c r="E250" s="203"/>
      <c r="F250" s="39"/>
      <c r="G250" s="39"/>
      <c r="H250" s="39"/>
      <c r="I250" s="39"/>
      <c r="J250" s="37" t="s">
        <v>647</v>
      </c>
      <c r="K250" s="25" t="s">
        <v>648</v>
      </c>
    </row>
    <row r="251" spans="1:12" ht="114.75">
      <c r="A251" s="201"/>
      <c r="B251" s="201"/>
      <c r="C251" s="203"/>
      <c r="D251" s="205"/>
      <c r="E251" s="203"/>
      <c r="F251" s="36"/>
      <c r="G251" s="36"/>
      <c r="H251" s="36"/>
      <c r="I251" s="36"/>
      <c r="J251" s="138" t="s">
        <v>649</v>
      </c>
      <c r="K251" s="25" t="s">
        <v>650</v>
      </c>
    </row>
    <row r="252" spans="1:12" ht="159.75" customHeight="1" thickBot="1">
      <c r="A252" s="29"/>
      <c r="B252" s="29"/>
      <c r="C252" s="30"/>
      <c r="D252" s="31"/>
      <c r="E252" s="30"/>
      <c r="F252" s="55"/>
      <c r="G252" s="33"/>
      <c r="H252" s="33"/>
      <c r="I252" s="33"/>
      <c r="J252" s="105" t="s">
        <v>651</v>
      </c>
      <c r="K252" s="103"/>
    </row>
    <row r="253" spans="1:12" ht="15.75" thickBot="1">
      <c r="A253" s="218" t="s">
        <v>652</v>
      </c>
      <c r="B253" s="219"/>
      <c r="C253" s="219"/>
      <c r="D253" s="219"/>
      <c r="E253" s="219"/>
      <c r="F253" s="219"/>
      <c r="G253" s="219"/>
      <c r="H253" s="219"/>
      <c r="I253" s="219"/>
      <c r="J253" s="219"/>
      <c r="K253" s="220"/>
    </row>
    <row r="254" spans="1:12" ht="15.75" thickBot="1">
      <c r="A254" s="218" t="s">
        <v>653</v>
      </c>
      <c r="B254" s="219"/>
      <c r="C254" s="219"/>
      <c r="D254" s="219"/>
      <c r="E254" s="219"/>
      <c r="F254" s="219"/>
      <c r="G254" s="219"/>
      <c r="H254" s="219"/>
      <c r="I254" s="219"/>
      <c r="J254" s="219"/>
      <c r="K254" s="220"/>
    </row>
    <row r="255" spans="1:12" ht="76.5">
      <c r="A255" s="37" t="s">
        <v>654</v>
      </c>
      <c r="B255" s="37" t="s">
        <v>655</v>
      </c>
      <c r="C255" s="107" t="s">
        <v>20</v>
      </c>
      <c r="D255" s="108" t="s">
        <v>656</v>
      </c>
      <c r="E255" s="107"/>
      <c r="F255" s="40" t="s">
        <v>657</v>
      </c>
      <c r="G255" s="40"/>
      <c r="H255" s="40"/>
      <c r="I255" s="40"/>
      <c r="J255" s="29" t="s">
        <v>658</v>
      </c>
      <c r="K255" s="29" t="s">
        <v>659</v>
      </c>
      <c r="L255" s="18" t="s">
        <v>25</v>
      </c>
    </row>
    <row r="256" spans="1:12">
      <c r="A256" s="29"/>
      <c r="B256" s="29"/>
      <c r="C256" s="30"/>
      <c r="D256" s="31"/>
      <c r="E256" s="30"/>
      <c r="F256" s="55">
        <v>16.5</v>
      </c>
      <c r="G256" s="33"/>
      <c r="H256" s="33"/>
      <c r="I256" s="33"/>
      <c r="J256" s="105" t="s">
        <v>660</v>
      </c>
      <c r="K256" s="103" t="s">
        <v>661</v>
      </c>
    </row>
    <row r="257" spans="1:12" ht="94.5" customHeight="1">
      <c r="A257" s="25" t="s">
        <v>662</v>
      </c>
      <c r="B257" s="25" t="s">
        <v>663</v>
      </c>
      <c r="C257" s="26" t="s">
        <v>20</v>
      </c>
      <c r="D257" s="27" t="s">
        <v>656</v>
      </c>
      <c r="E257" s="26"/>
      <c r="F257" s="33" t="s">
        <v>664</v>
      </c>
      <c r="G257" s="33"/>
      <c r="H257" s="33"/>
      <c r="I257" s="33"/>
      <c r="J257" s="23" t="s">
        <v>665</v>
      </c>
      <c r="K257" s="23" t="s">
        <v>666</v>
      </c>
      <c r="L257" s="18" t="s">
        <v>25</v>
      </c>
    </row>
    <row r="258" spans="1:12" ht="49.5" customHeight="1">
      <c r="A258" s="29"/>
      <c r="B258" s="29"/>
      <c r="C258" s="30"/>
      <c r="D258" s="31"/>
      <c r="E258" s="30"/>
      <c r="F258" s="55">
        <v>6</v>
      </c>
      <c r="G258" s="33"/>
      <c r="H258" s="33"/>
      <c r="I258" s="33"/>
      <c r="J258" s="162" t="s">
        <v>667</v>
      </c>
      <c r="K258" s="103" t="s">
        <v>668</v>
      </c>
    </row>
    <row r="259" spans="1:12" ht="114.75">
      <c r="A259" s="25" t="s">
        <v>669</v>
      </c>
      <c r="B259" s="25" t="s">
        <v>670</v>
      </c>
      <c r="C259" s="26" t="s">
        <v>20</v>
      </c>
      <c r="D259" s="27" t="s">
        <v>656</v>
      </c>
      <c r="E259" s="26"/>
      <c r="F259" s="33"/>
      <c r="G259" s="33"/>
      <c r="H259" s="33"/>
      <c r="I259" s="33" t="s">
        <v>671</v>
      </c>
      <c r="J259" s="23" t="s">
        <v>672</v>
      </c>
      <c r="K259" s="23" t="s">
        <v>673</v>
      </c>
      <c r="L259" s="18" t="s">
        <v>25</v>
      </c>
    </row>
    <row r="260" spans="1:12">
      <c r="A260" s="29"/>
      <c r="B260" s="29"/>
      <c r="C260" s="30"/>
      <c r="D260" s="31"/>
      <c r="E260" s="30"/>
      <c r="F260" s="55"/>
      <c r="G260" s="33"/>
      <c r="H260" s="33"/>
      <c r="I260" s="33"/>
      <c r="J260" s="105" t="s">
        <v>674</v>
      </c>
      <c r="K260" s="103" t="s">
        <v>661</v>
      </c>
    </row>
    <row r="261" spans="1:12" ht="84" customHeight="1">
      <c r="A261" s="25" t="s">
        <v>675</v>
      </c>
      <c r="B261" s="25" t="s">
        <v>676</v>
      </c>
      <c r="C261" s="26" t="s">
        <v>20</v>
      </c>
      <c r="D261" s="27" t="s">
        <v>656</v>
      </c>
      <c r="E261" s="26" t="s">
        <v>120</v>
      </c>
      <c r="F261" s="36" t="s">
        <v>677</v>
      </c>
      <c r="G261" s="36" t="s">
        <v>678</v>
      </c>
      <c r="H261" s="36"/>
      <c r="I261" s="36"/>
      <c r="J261" s="183" t="s">
        <v>679</v>
      </c>
      <c r="K261" s="25" t="s">
        <v>680</v>
      </c>
      <c r="L261" s="18" t="s">
        <v>25</v>
      </c>
    </row>
    <row r="262" spans="1:12" ht="26.25" thickBot="1">
      <c r="A262" s="29"/>
      <c r="B262" s="29"/>
      <c r="C262" s="30"/>
      <c r="D262" s="31"/>
      <c r="E262" s="30"/>
      <c r="F262" s="55">
        <v>18.09</v>
      </c>
      <c r="G262" s="33"/>
      <c r="H262" s="33"/>
      <c r="I262" s="33"/>
      <c r="J262" s="162" t="s">
        <v>681</v>
      </c>
      <c r="K262" s="103" t="s">
        <v>661</v>
      </c>
    </row>
    <row r="263" spans="1:12" ht="15.75" thickBot="1">
      <c r="A263" s="218" t="s">
        <v>682</v>
      </c>
      <c r="B263" s="219"/>
      <c r="C263" s="219"/>
      <c r="D263" s="219"/>
      <c r="E263" s="219"/>
      <c r="F263" s="219"/>
      <c r="G263" s="219"/>
      <c r="H263" s="219"/>
      <c r="I263" s="219"/>
      <c r="J263" s="219"/>
      <c r="K263" s="220"/>
    </row>
    <row r="264" spans="1:12" ht="142.5" customHeight="1">
      <c r="A264" s="53" t="s">
        <v>683</v>
      </c>
      <c r="B264" s="53" t="s">
        <v>684</v>
      </c>
      <c r="C264" s="107" t="s">
        <v>20</v>
      </c>
      <c r="D264" s="108" t="s">
        <v>656</v>
      </c>
      <c r="E264" s="107"/>
      <c r="F264" s="40" t="s">
        <v>685</v>
      </c>
      <c r="G264" s="40" t="s">
        <v>686</v>
      </c>
      <c r="H264" s="40"/>
      <c r="I264" s="40" t="s">
        <v>687</v>
      </c>
      <c r="J264" s="29" t="s">
        <v>688</v>
      </c>
      <c r="K264" s="29" t="s">
        <v>689</v>
      </c>
      <c r="L264" s="18" t="s">
        <v>25</v>
      </c>
    </row>
    <row r="265" spans="1:12" ht="58.5" customHeight="1">
      <c r="A265" s="29"/>
      <c r="B265" s="29"/>
      <c r="C265" s="30"/>
      <c r="D265" s="31"/>
      <c r="E265" s="30"/>
      <c r="F265" s="55">
        <v>277.5</v>
      </c>
      <c r="G265" s="33"/>
      <c r="H265" s="33"/>
      <c r="I265" s="33"/>
      <c r="J265" s="198" t="s">
        <v>1027</v>
      </c>
      <c r="K265" s="103" t="s">
        <v>690</v>
      </c>
    </row>
    <row r="266" spans="1:12" ht="111" customHeight="1">
      <c r="A266" s="25" t="s">
        <v>691</v>
      </c>
      <c r="B266" s="25" t="s">
        <v>692</v>
      </c>
      <c r="C266" s="26" t="s">
        <v>20</v>
      </c>
      <c r="D266" s="27" t="s">
        <v>656</v>
      </c>
      <c r="E266" s="26"/>
      <c r="F266" s="33" t="s">
        <v>693</v>
      </c>
      <c r="G266" s="33"/>
      <c r="H266" s="33"/>
      <c r="I266" s="33"/>
      <c r="J266" s="23" t="s">
        <v>694</v>
      </c>
      <c r="K266" s="23" t="s">
        <v>695</v>
      </c>
      <c r="L266" s="18" t="s">
        <v>25</v>
      </c>
    </row>
    <row r="267" spans="1:12" ht="37.5" customHeight="1">
      <c r="A267" s="29"/>
      <c r="B267" s="29"/>
      <c r="C267" s="30"/>
      <c r="D267" s="31"/>
      <c r="E267" s="30"/>
      <c r="F267" s="55">
        <v>8</v>
      </c>
      <c r="G267" s="33"/>
      <c r="H267" s="33"/>
      <c r="I267" s="33"/>
      <c r="J267" s="165" t="s">
        <v>696</v>
      </c>
      <c r="K267" s="103" t="s">
        <v>690</v>
      </c>
    </row>
    <row r="268" spans="1:12" ht="38.25">
      <c r="A268" s="25" t="s">
        <v>697</v>
      </c>
      <c r="B268" s="25" t="s">
        <v>698</v>
      </c>
      <c r="C268" s="26" t="s">
        <v>20</v>
      </c>
      <c r="D268" s="27" t="s">
        <v>279</v>
      </c>
      <c r="E268" s="26" t="s">
        <v>341</v>
      </c>
      <c r="F268" s="33">
        <v>0</v>
      </c>
      <c r="G268" s="33"/>
      <c r="H268" s="33"/>
      <c r="I268" s="33"/>
      <c r="J268" s="34" t="s">
        <v>699</v>
      </c>
      <c r="K268" s="23" t="s">
        <v>700</v>
      </c>
      <c r="L268" s="18" t="s">
        <v>25</v>
      </c>
    </row>
    <row r="269" spans="1:12" ht="25.5">
      <c r="A269" s="29"/>
      <c r="B269" s="29"/>
      <c r="C269" s="30"/>
      <c r="D269" s="151" t="s">
        <v>279</v>
      </c>
      <c r="E269" s="30" t="s">
        <v>350</v>
      </c>
      <c r="F269" s="55"/>
      <c r="G269" s="33"/>
      <c r="H269" s="33"/>
      <c r="I269" s="33"/>
      <c r="J269" s="174" t="s">
        <v>701</v>
      </c>
      <c r="K269" s="52" t="s">
        <v>702</v>
      </c>
    </row>
    <row r="270" spans="1:12" ht="146.25" customHeight="1">
      <c r="A270" s="25" t="s">
        <v>703</v>
      </c>
      <c r="B270" s="25" t="s">
        <v>704</v>
      </c>
      <c r="C270" s="26" t="s">
        <v>20</v>
      </c>
      <c r="D270" s="27" t="s">
        <v>656</v>
      </c>
      <c r="E270" s="26"/>
      <c r="F270" s="33" t="s">
        <v>705</v>
      </c>
      <c r="G270" s="33" t="s">
        <v>706</v>
      </c>
      <c r="H270" s="33"/>
      <c r="I270" s="33">
        <v>10</v>
      </c>
      <c r="J270" s="23" t="s">
        <v>707</v>
      </c>
      <c r="K270" s="23" t="s">
        <v>708</v>
      </c>
      <c r="L270" s="18" t="s">
        <v>25</v>
      </c>
    </row>
    <row r="271" spans="1:12" ht="90.75" customHeight="1">
      <c r="A271" s="29"/>
      <c r="B271" s="29"/>
      <c r="C271" s="30"/>
      <c r="D271" s="31"/>
      <c r="E271" s="30"/>
      <c r="F271" s="55" t="s">
        <v>709</v>
      </c>
      <c r="G271" s="33"/>
      <c r="H271" s="33"/>
      <c r="I271" s="33"/>
      <c r="J271" s="194" t="s">
        <v>710</v>
      </c>
      <c r="K271" s="103" t="s">
        <v>711</v>
      </c>
    </row>
    <row r="272" spans="1:12" ht="93.75" customHeight="1">
      <c r="A272" s="25" t="s">
        <v>712</v>
      </c>
      <c r="B272" s="25" t="s">
        <v>713</v>
      </c>
      <c r="C272" s="26" t="s">
        <v>20</v>
      </c>
      <c r="D272" s="27" t="s">
        <v>656</v>
      </c>
      <c r="E272" s="26" t="s">
        <v>120</v>
      </c>
      <c r="F272" s="36" t="s">
        <v>714</v>
      </c>
      <c r="G272" s="36" t="s">
        <v>715</v>
      </c>
      <c r="H272" s="36"/>
      <c r="I272" s="36">
        <v>18</v>
      </c>
      <c r="J272" s="195" t="s">
        <v>716</v>
      </c>
      <c r="K272" s="42" t="s">
        <v>717</v>
      </c>
      <c r="L272" s="18" t="s">
        <v>25</v>
      </c>
    </row>
    <row r="273" spans="1:12" ht="42.75" customHeight="1" thickBot="1">
      <c r="A273" s="29"/>
      <c r="B273" s="29"/>
      <c r="C273" s="30"/>
      <c r="D273" s="31"/>
      <c r="E273" s="30"/>
      <c r="F273" s="55">
        <v>46.5</v>
      </c>
      <c r="G273" s="33"/>
      <c r="H273" s="33"/>
      <c r="I273" s="33"/>
      <c r="J273" s="165" t="s">
        <v>718</v>
      </c>
      <c r="K273" s="103" t="s">
        <v>668</v>
      </c>
    </row>
    <row r="274" spans="1:12" ht="15.75" thickBot="1">
      <c r="A274" s="240" t="s">
        <v>719</v>
      </c>
      <c r="B274" s="241"/>
      <c r="C274" s="241"/>
      <c r="D274" s="241"/>
      <c r="E274" s="241"/>
      <c r="F274" s="241"/>
      <c r="G274" s="241"/>
      <c r="H274" s="241"/>
      <c r="I274" s="241"/>
      <c r="J274" s="241"/>
      <c r="K274" s="242"/>
    </row>
    <row r="275" spans="1:12" ht="15.75" thickBot="1">
      <c r="A275" s="218" t="s">
        <v>720</v>
      </c>
      <c r="B275" s="219"/>
      <c r="C275" s="219"/>
      <c r="D275" s="219"/>
      <c r="E275" s="219"/>
      <c r="F275" s="219"/>
      <c r="G275" s="219"/>
      <c r="H275" s="219"/>
      <c r="I275" s="219"/>
      <c r="J275" s="219"/>
      <c r="K275" s="220"/>
    </row>
    <row r="276" spans="1:12" ht="127.5">
      <c r="A276" s="53" t="s">
        <v>721</v>
      </c>
      <c r="B276" s="53" t="s">
        <v>722</v>
      </c>
      <c r="C276" s="107" t="s">
        <v>20</v>
      </c>
      <c r="D276" s="108" t="s">
        <v>32</v>
      </c>
      <c r="E276" s="107"/>
      <c r="F276" s="40"/>
      <c r="G276" s="40"/>
      <c r="H276" s="40"/>
      <c r="I276" s="40"/>
      <c r="J276" s="51" t="s">
        <v>723</v>
      </c>
      <c r="K276" s="29" t="s">
        <v>724</v>
      </c>
      <c r="L276" s="18" t="s">
        <v>25</v>
      </c>
    </row>
    <row r="277" spans="1:12" ht="114.75">
      <c r="A277" s="29"/>
      <c r="B277" s="29"/>
      <c r="C277" s="30"/>
      <c r="D277" s="31"/>
      <c r="E277" s="30"/>
      <c r="F277" s="55"/>
      <c r="G277" s="33"/>
      <c r="H277" s="33"/>
      <c r="I277" s="33"/>
      <c r="J277" s="105" t="s">
        <v>725</v>
      </c>
      <c r="K277" s="103"/>
    </row>
    <row r="278" spans="1:12" ht="32.25" customHeight="1">
      <c r="A278" s="23" t="s">
        <v>726</v>
      </c>
      <c r="B278" s="23" t="s">
        <v>727</v>
      </c>
      <c r="C278" s="24" t="s">
        <v>20</v>
      </c>
      <c r="D278" s="32" t="s">
        <v>521</v>
      </c>
      <c r="E278" s="24"/>
      <c r="F278" s="33"/>
      <c r="G278" s="33"/>
      <c r="H278" s="33"/>
      <c r="I278" s="33"/>
      <c r="J278" s="34" t="s">
        <v>728</v>
      </c>
      <c r="K278" s="23" t="s">
        <v>353</v>
      </c>
      <c r="L278" s="18" t="s">
        <v>437</v>
      </c>
    </row>
    <row r="279" spans="1:12" ht="76.5">
      <c r="A279" s="200" t="s">
        <v>729</v>
      </c>
      <c r="B279" s="200" t="s">
        <v>730</v>
      </c>
      <c r="C279" s="202" t="s">
        <v>20</v>
      </c>
      <c r="D279" s="204" t="s">
        <v>32</v>
      </c>
      <c r="E279" s="202"/>
      <c r="F279" s="33"/>
      <c r="G279" s="33"/>
      <c r="H279" s="33"/>
      <c r="I279" s="33"/>
      <c r="J279" s="34" t="s">
        <v>731</v>
      </c>
      <c r="K279" s="23" t="s">
        <v>732</v>
      </c>
      <c r="L279" s="18" t="s">
        <v>25</v>
      </c>
    </row>
    <row r="280" spans="1:12" ht="114.75">
      <c r="A280" s="201"/>
      <c r="B280" s="201"/>
      <c r="C280" s="203"/>
      <c r="D280" s="205"/>
      <c r="E280" s="203"/>
      <c r="F280" s="33"/>
      <c r="G280" s="33"/>
      <c r="H280" s="33"/>
      <c r="I280" s="33"/>
      <c r="J280" s="23" t="s">
        <v>733</v>
      </c>
      <c r="K280" s="23" t="s">
        <v>65</v>
      </c>
    </row>
    <row r="281" spans="1:12" ht="102">
      <c r="A281" s="201"/>
      <c r="B281" s="201"/>
      <c r="C281" s="203"/>
      <c r="D281" s="205"/>
      <c r="E281" s="203"/>
      <c r="F281" s="33"/>
      <c r="G281" s="33"/>
      <c r="H281" s="33"/>
      <c r="I281" s="33"/>
      <c r="J281" s="23" t="s">
        <v>734</v>
      </c>
      <c r="K281" s="23" t="s">
        <v>735</v>
      </c>
    </row>
    <row r="282" spans="1:12" ht="63.75">
      <c r="A282" s="29"/>
      <c r="B282" s="29"/>
      <c r="C282" s="30"/>
      <c r="D282" s="31"/>
      <c r="E282" s="30"/>
      <c r="F282" s="55"/>
      <c r="G282" s="33"/>
      <c r="H282" s="33"/>
      <c r="I282" s="33"/>
      <c r="J282" s="105" t="s">
        <v>736</v>
      </c>
      <c r="K282" s="103"/>
    </row>
    <row r="283" spans="1:12" ht="51">
      <c r="A283" s="25" t="s">
        <v>737</v>
      </c>
      <c r="B283" s="25" t="s">
        <v>738</v>
      </c>
      <c r="C283" s="26" t="s">
        <v>20</v>
      </c>
      <c r="D283" s="27" t="s">
        <v>32</v>
      </c>
      <c r="E283" s="26"/>
      <c r="F283" s="33"/>
      <c r="G283" s="33"/>
      <c r="H283" s="33"/>
      <c r="I283" s="33"/>
      <c r="J283" s="34" t="s">
        <v>739</v>
      </c>
      <c r="K283" s="23"/>
      <c r="L283" s="18" t="s">
        <v>437</v>
      </c>
    </row>
    <row r="284" spans="1:12" ht="120.75" customHeight="1">
      <c r="A284" s="25" t="s">
        <v>740</v>
      </c>
      <c r="B284" s="25" t="s">
        <v>741</v>
      </c>
      <c r="C284" s="26" t="s">
        <v>20</v>
      </c>
      <c r="D284" s="27" t="s">
        <v>32</v>
      </c>
      <c r="E284" s="26"/>
      <c r="F284" s="33"/>
      <c r="G284" s="33"/>
      <c r="H284" s="33"/>
      <c r="I284" s="33"/>
      <c r="J284" s="34" t="s">
        <v>742</v>
      </c>
      <c r="K284" s="23" t="s">
        <v>743</v>
      </c>
      <c r="L284" s="18" t="s">
        <v>25</v>
      </c>
    </row>
    <row r="285" spans="1:12" ht="25.5">
      <c r="A285" s="29"/>
      <c r="B285" s="29"/>
      <c r="C285" s="30"/>
      <c r="D285" s="31"/>
      <c r="E285" s="30"/>
      <c r="F285" s="55"/>
      <c r="G285" s="33"/>
      <c r="H285" s="33"/>
      <c r="I285" s="33"/>
      <c r="J285" s="105" t="s">
        <v>744</v>
      </c>
      <c r="K285" s="103"/>
    </row>
    <row r="286" spans="1:12" ht="191.25">
      <c r="A286" s="25" t="s">
        <v>745</v>
      </c>
      <c r="B286" s="25" t="s">
        <v>746</v>
      </c>
      <c r="C286" s="26" t="s">
        <v>20</v>
      </c>
      <c r="D286" s="27" t="s">
        <v>32</v>
      </c>
      <c r="E286" s="26"/>
      <c r="F286" s="33"/>
      <c r="G286" s="33"/>
      <c r="H286" s="33"/>
      <c r="I286" s="33"/>
      <c r="J286" s="34" t="s">
        <v>747</v>
      </c>
      <c r="K286" s="23" t="s">
        <v>748</v>
      </c>
      <c r="L286" s="18" t="s">
        <v>25</v>
      </c>
    </row>
    <row r="287" spans="1:12" ht="63.75">
      <c r="A287" s="29"/>
      <c r="B287" s="29"/>
      <c r="C287" s="30"/>
      <c r="D287" s="31"/>
      <c r="E287" s="30"/>
      <c r="F287" s="55"/>
      <c r="G287" s="33"/>
      <c r="H287" s="33"/>
      <c r="I287" s="33"/>
      <c r="J287" s="105" t="s">
        <v>749</v>
      </c>
      <c r="K287" s="103"/>
    </row>
    <row r="288" spans="1:12" ht="45">
      <c r="A288" s="23" t="s">
        <v>750</v>
      </c>
      <c r="B288" s="23" t="s">
        <v>751</v>
      </c>
      <c r="C288" s="24" t="s">
        <v>20</v>
      </c>
      <c r="D288" s="32" t="s">
        <v>32</v>
      </c>
      <c r="E288" s="24"/>
      <c r="F288" s="33"/>
      <c r="G288" s="33"/>
      <c r="H288" s="33"/>
      <c r="I288" s="33"/>
      <c r="J288" s="34" t="s">
        <v>752</v>
      </c>
      <c r="K288" s="117"/>
      <c r="L288" s="18" t="s">
        <v>437</v>
      </c>
    </row>
    <row r="289" spans="1:12" ht="216.75">
      <c r="A289" s="25" t="s">
        <v>753</v>
      </c>
      <c r="B289" s="25" t="s">
        <v>754</v>
      </c>
      <c r="C289" s="26" t="s">
        <v>20</v>
      </c>
      <c r="D289" s="27" t="s">
        <v>32</v>
      </c>
      <c r="E289" s="26" t="s">
        <v>120</v>
      </c>
      <c r="F289" s="36"/>
      <c r="G289" s="36"/>
      <c r="H289" s="36"/>
      <c r="I289" s="36"/>
      <c r="J289" s="42" t="s">
        <v>755</v>
      </c>
      <c r="K289" s="25" t="s">
        <v>724</v>
      </c>
      <c r="L289" s="18" t="s">
        <v>25</v>
      </c>
    </row>
    <row r="290" spans="1:12" ht="141" thickBot="1">
      <c r="A290" s="29"/>
      <c r="B290" s="29"/>
      <c r="C290" s="30"/>
      <c r="D290" s="31"/>
      <c r="E290" s="30"/>
      <c r="F290" s="55"/>
      <c r="G290" s="33"/>
      <c r="H290" s="33"/>
      <c r="I290" s="33"/>
      <c r="J290" s="131" t="s">
        <v>756</v>
      </c>
      <c r="K290" s="103"/>
    </row>
    <row r="291" spans="1:12" ht="15.75" thickBot="1">
      <c r="A291" s="218" t="s">
        <v>757</v>
      </c>
      <c r="B291" s="219"/>
      <c r="C291" s="219"/>
      <c r="D291" s="219"/>
      <c r="E291" s="219"/>
      <c r="F291" s="219"/>
      <c r="G291" s="219"/>
      <c r="H291" s="219"/>
      <c r="I291" s="219"/>
      <c r="J291" s="219"/>
      <c r="K291" s="220"/>
    </row>
    <row r="292" spans="1:12" ht="74.45" customHeight="1">
      <c r="A292" s="53" t="s">
        <v>758</v>
      </c>
      <c r="B292" s="53" t="s">
        <v>759</v>
      </c>
      <c r="C292" s="107" t="s">
        <v>20</v>
      </c>
      <c r="D292" s="108" t="s">
        <v>32</v>
      </c>
      <c r="E292" s="107" t="s">
        <v>760</v>
      </c>
      <c r="F292" s="40"/>
      <c r="G292" s="40"/>
      <c r="H292" s="40"/>
      <c r="I292" s="40"/>
      <c r="J292" s="51" t="s">
        <v>761</v>
      </c>
      <c r="K292" s="29" t="s">
        <v>762</v>
      </c>
      <c r="L292" s="18" t="s">
        <v>25</v>
      </c>
    </row>
    <row r="293" spans="1:12" ht="25.5">
      <c r="A293" s="29"/>
      <c r="B293" s="29"/>
      <c r="C293" s="30"/>
      <c r="D293" s="31"/>
      <c r="E293" s="30"/>
      <c r="F293" s="55"/>
      <c r="G293" s="33"/>
      <c r="H293" s="33"/>
      <c r="I293" s="33"/>
      <c r="J293" s="105" t="s">
        <v>763</v>
      </c>
      <c r="K293" s="103"/>
    </row>
    <row r="294" spans="1:12" ht="28.5" customHeight="1">
      <c r="A294" s="23" t="s">
        <v>764</v>
      </c>
      <c r="B294" s="23" t="s">
        <v>765</v>
      </c>
      <c r="C294" s="24" t="s">
        <v>20</v>
      </c>
      <c r="D294" s="32" t="s">
        <v>32</v>
      </c>
      <c r="E294" s="24"/>
      <c r="F294" s="33"/>
      <c r="G294" s="33"/>
      <c r="H294" s="33"/>
      <c r="I294" s="33"/>
      <c r="J294" s="34" t="s">
        <v>766</v>
      </c>
      <c r="K294" s="133"/>
      <c r="L294" s="18" t="s">
        <v>437</v>
      </c>
    </row>
    <row r="295" spans="1:12" ht="173.25" customHeight="1">
      <c r="A295" s="25" t="s">
        <v>767</v>
      </c>
      <c r="B295" s="200" t="s">
        <v>768</v>
      </c>
      <c r="C295" s="202" t="s">
        <v>20</v>
      </c>
      <c r="D295" s="204" t="s">
        <v>32</v>
      </c>
      <c r="E295" s="202"/>
      <c r="F295" s="77" t="s">
        <v>769</v>
      </c>
      <c r="G295" s="36"/>
      <c r="H295" s="36"/>
      <c r="I295" s="36"/>
      <c r="J295" s="142" t="s">
        <v>770</v>
      </c>
      <c r="K295" s="42" t="s">
        <v>771</v>
      </c>
      <c r="L295" s="18" t="s">
        <v>25</v>
      </c>
    </row>
    <row r="296" spans="1:12" ht="369.75">
      <c r="A296" s="78"/>
      <c r="B296" s="201"/>
      <c r="C296" s="203"/>
      <c r="D296" s="205"/>
      <c r="E296" s="203"/>
      <c r="F296" s="79">
        <v>67</v>
      </c>
      <c r="G296" s="40"/>
      <c r="H296" s="40"/>
      <c r="I296" s="40"/>
      <c r="J296" s="51" t="s">
        <v>772</v>
      </c>
      <c r="K296" s="51"/>
    </row>
    <row r="297" spans="1:12" ht="409.6" thickBot="1">
      <c r="A297" s="78"/>
      <c r="B297" s="201"/>
      <c r="C297" s="203"/>
      <c r="D297" s="205"/>
      <c r="E297" s="203"/>
      <c r="F297" s="80">
        <v>70</v>
      </c>
      <c r="G297" s="39"/>
      <c r="H297" s="39"/>
      <c r="I297" s="39"/>
      <c r="J297" s="81" t="s">
        <v>773</v>
      </c>
      <c r="K297" s="82" t="s">
        <v>735</v>
      </c>
    </row>
    <row r="298" spans="1:12" ht="255.75" thickBot="1">
      <c r="A298" s="29"/>
      <c r="B298" s="29"/>
      <c r="C298" s="30"/>
      <c r="D298" s="31"/>
      <c r="E298" s="30"/>
      <c r="F298" s="55"/>
      <c r="G298" s="33"/>
      <c r="H298" s="33"/>
      <c r="I298" s="33"/>
      <c r="J298" s="105" t="s">
        <v>774</v>
      </c>
      <c r="K298" s="103"/>
    </row>
    <row r="299" spans="1:12" ht="15.75" thickBot="1">
      <c r="A299" s="218" t="s">
        <v>775</v>
      </c>
      <c r="B299" s="219"/>
      <c r="C299" s="219"/>
      <c r="D299" s="219"/>
      <c r="E299" s="219"/>
      <c r="F299" s="219"/>
      <c r="G299" s="219"/>
      <c r="H299" s="219"/>
      <c r="I299" s="219"/>
      <c r="J299" s="238"/>
      <c r="K299" s="239"/>
    </row>
    <row r="300" spans="1:12" ht="140.25">
      <c r="A300" s="29" t="s">
        <v>776</v>
      </c>
      <c r="B300" s="29" t="s">
        <v>777</v>
      </c>
      <c r="C300" s="30" t="s">
        <v>20</v>
      </c>
      <c r="D300" s="31" t="s">
        <v>279</v>
      </c>
      <c r="E300" s="30" t="s">
        <v>279</v>
      </c>
      <c r="F300" s="40">
        <v>3</v>
      </c>
      <c r="G300" s="40"/>
      <c r="H300" s="40"/>
      <c r="I300" s="40"/>
      <c r="J300" s="174" t="s">
        <v>1028</v>
      </c>
      <c r="K300" s="112" t="s">
        <v>778</v>
      </c>
      <c r="L300" s="18" t="s">
        <v>25</v>
      </c>
    </row>
    <row r="301" spans="1:12" ht="186" customHeight="1">
      <c r="A301" s="25" t="s">
        <v>779</v>
      </c>
      <c r="B301" s="25" t="s">
        <v>780</v>
      </c>
      <c r="C301" s="26" t="s">
        <v>20</v>
      </c>
      <c r="D301" s="27" t="s">
        <v>279</v>
      </c>
      <c r="E301" s="26"/>
      <c r="F301" s="54" t="s">
        <v>781</v>
      </c>
      <c r="G301" s="33"/>
      <c r="H301" s="33"/>
      <c r="I301" s="33"/>
      <c r="J301" s="34" t="s">
        <v>782</v>
      </c>
      <c r="K301" s="23" t="s">
        <v>743</v>
      </c>
      <c r="L301" s="18" t="s">
        <v>25</v>
      </c>
    </row>
    <row r="302" spans="1:12" ht="63.75">
      <c r="A302" s="29"/>
      <c r="B302" s="29"/>
      <c r="C302" s="30"/>
      <c r="D302" s="31"/>
      <c r="E302" s="30"/>
      <c r="F302" s="55">
        <v>94.2</v>
      </c>
      <c r="G302" s="33"/>
      <c r="H302" s="33"/>
      <c r="I302" s="33"/>
      <c r="J302" s="105" t="s">
        <v>783</v>
      </c>
      <c r="K302" s="103" t="s">
        <v>407</v>
      </c>
    </row>
    <row r="303" spans="1:12" ht="77.25" thickBot="1">
      <c r="A303" s="25" t="s">
        <v>784</v>
      </c>
      <c r="B303" s="25" t="s">
        <v>785</v>
      </c>
      <c r="C303" s="26" t="s">
        <v>20</v>
      </c>
      <c r="D303" s="27" t="s">
        <v>279</v>
      </c>
      <c r="E303" s="26" t="s">
        <v>279</v>
      </c>
      <c r="F303" s="36"/>
      <c r="G303" s="36"/>
      <c r="H303" s="36"/>
      <c r="I303" s="36"/>
      <c r="J303" s="174" t="s">
        <v>786</v>
      </c>
      <c r="K303" s="112" t="s">
        <v>787</v>
      </c>
      <c r="L303" s="18" t="s">
        <v>25</v>
      </c>
    </row>
    <row r="304" spans="1:12" ht="15.75" thickBot="1">
      <c r="A304" s="218" t="s">
        <v>788</v>
      </c>
      <c r="B304" s="219"/>
      <c r="C304" s="219"/>
      <c r="D304" s="219"/>
      <c r="E304" s="219"/>
      <c r="F304" s="219"/>
      <c r="G304" s="219"/>
      <c r="H304" s="219"/>
      <c r="I304" s="219"/>
      <c r="J304" s="219"/>
      <c r="K304" s="220"/>
    </row>
    <row r="305" spans="1:12" ht="15.75" thickBot="1">
      <c r="A305" s="218" t="s">
        <v>789</v>
      </c>
      <c r="B305" s="219"/>
      <c r="C305" s="219"/>
      <c r="D305" s="219"/>
      <c r="E305" s="219"/>
      <c r="F305" s="219"/>
      <c r="G305" s="219"/>
      <c r="H305" s="219"/>
      <c r="I305" s="219"/>
      <c r="J305" s="219"/>
      <c r="K305" s="220"/>
    </row>
    <row r="306" spans="1:12" ht="63.75">
      <c r="A306" s="53" t="s">
        <v>790</v>
      </c>
      <c r="B306" s="53" t="s">
        <v>791</v>
      </c>
      <c r="C306" s="107" t="s">
        <v>20</v>
      </c>
      <c r="D306" s="108" t="s">
        <v>792</v>
      </c>
      <c r="E306" s="107"/>
      <c r="F306" s="40">
        <v>8</v>
      </c>
      <c r="G306" s="40">
        <v>45.2</v>
      </c>
      <c r="H306" s="40"/>
      <c r="I306" s="40"/>
      <c r="J306" s="23" t="s">
        <v>793</v>
      </c>
      <c r="K306" s="29" t="s">
        <v>794</v>
      </c>
      <c r="L306" s="18" t="s">
        <v>25</v>
      </c>
    </row>
    <row r="307" spans="1:12" ht="89.25">
      <c r="A307" s="29"/>
      <c r="B307" s="29"/>
      <c r="C307" s="30"/>
      <c r="D307" s="31"/>
      <c r="E307" s="30"/>
      <c r="F307" s="55"/>
      <c r="G307" s="33"/>
      <c r="H307" s="33"/>
      <c r="I307" s="33"/>
      <c r="J307" s="105" t="s">
        <v>795</v>
      </c>
      <c r="K307" s="103" t="s">
        <v>353</v>
      </c>
    </row>
    <row r="308" spans="1:12" ht="178.5">
      <c r="A308" s="25" t="s">
        <v>796</v>
      </c>
      <c r="B308" s="25" t="s">
        <v>797</v>
      </c>
      <c r="C308" s="26" t="s">
        <v>20</v>
      </c>
      <c r="D308" s="27" t="s">
        <v>792</v>
      </c>
      <c r="E308" s="26"/>
      <c r="F308" s="33"/>
      <c r="G308" s="33" t="s">
        <v>798</v>
      </c>
      <c r="H308" s="33"/>
      <c r="I308" s="33"/>
      <c r="J308" s="23" t="s">
        <v>799</v>
      </c>
      <c r="K308" s="23" t="s">
        <v>800</v>
      </c>
      <c r="L308" s="18" t="s">
        <v>25</v>
      </c>
    </row>
    <row r="309" spans="1:12" ht="38.25">
      <c r="A309" s="29"/>
      <c r="B309" s="29"/>
      <c r="C309" s="30"/>
      <c r="D309" s="31"/>
      <c r="E309" s="30"/>
      <c r="F309" s="55"/>
      <c r="G309" s="33"/>
      <c r="H309" s="33"/>
      <c r="I309" s="33"/>
      <c r="J309" s="105" t="s">
        <v>801</v>
      </c>
      <c r="K309" s="103"/>
    </row>
    <row r="310" spans="1:12" ht="65.25" customHeight="1">
      <c r="A310" s="25" t="s">
        <v>802</v>
      </c>
      <c r="B310" s="25" t="s">
        <v>803</v>
      </c>
      <c r="C310" s="26" t="s">
        <v>20</v>
      </c>
      <c r="D310" s="27" t="s">
        <v>792</v>
      </c>
      <c r="E310" s="26" t="s">
        <v>42</v>
      </c>
      <c r="F310" s="33"/>
      <c r="G310" s="33"/>
      <c r="H310" s="33"/>
      <c r="I310" s="33"/>
      <c r="J310" s="23" t="s">
        <v>804</v>
      </c>
      <c r="K310" s="23" t="s">
        <v>805</v>
      </c>
      <c r="L310" s="18" t="s">
        <v>25</v>
      </c>
    </row>
    <row r="311" spans="1:12" ht="25.5">
      <c r="A311" s="29"/>
      <c r="B311" s="29"/>
      <c r="C311" s="30"/>
      <c r="D311" s="31"/>
      <c r="E311" s="30"/>
      <c r="F311" s="55"/>
      <c r="G311" s="33"/>
      <c r="H311" s="33"/>
      <c r="I311" s="33"/>
      <c r="J311" s="105" t="s">
        <v>806</v>
      </c>
      <c r="K311" s="103"/>
    </row>
    <row r="312" spans="1:12" ht="66.75" customHeight="1">
      <c r="A312" s="25" t="s">
        <v>807</v>
      </c>
      <c r="B312" s="25" t="s">
        <v>808</v>
      </c>
      <c r="C312" s="26" t="s">
        <v>20</v>
      </c>
      <c r="D312" s="27" t="s">
        <v>809</v>
      </c>
      <c r="E312" s="26"/>
      <c r="F312" s="33" t="s">
        <v>810</v>
      </c>
      <c r="G312" s="33"/>
      <c r="H312" s="33"/>
      <c r="I312" s="33"/>
      <c r="J312" s="34" t="s">
        <v>811</v>
      </c>
      <c r="K312" s="23" t="s">
        <v>812</v>
      </c>
      <c r="L312" s="18" t="s">
        <v>25</v>
      </c>
    </row>
    <row r="313" spans="1:12">
      <c r="A313" s="29"/>
      <c r="B313" s="29"/>
      <c r="C313" s="30"/>
      <c r="D313" s="31"/>
      <c r="E313" s="30"/>
      <c r="F313" s="55"/>
      <c r="G313" s="33"/>
      <c r="H313" s="33"/>
      <c r="I313" s="33"/>
      <c r="J313" s="105" t="s">
        <v>813</v>
      </c>
      <c r="K313" s="103"/>
    </row>
    <row r="314" spans="1:12" ht="51">
      <c r="A314" s="25" t="s">
        <v>814</v>
      </c>
      <c r="B314" s="25" t="s">
        <v>815</v>
      </c>
      <c r="C314" s="26" t="s">
        <v>20</v>
      </c>
      <c r="D314" s="27" t="s">
        <v>792</v>
      </c>
      <c r="E314" s="26"/>
      <c r="F314" s="33"/>
      <c r="G314" s="33"/>
      <c r="H314" s="33"/>
      <c r="I314" s="33"/>
      <c r="J314" s="23" t="s">
        <v>816</v>
      </c>
      <c r="K314" s="23" t="s">
        <v>817</v>
      </c>
      <c r="L314" s="18" t="s">
        <v>25</v>
      </c>
    </row>
    <row r="315" spans="1:12" ht="25.5">
      <c r="A315" s="29"/>
      <c r="B315" s="29"/>
      <c r="C315" s="30"/>
      <c r="D315" s="31"/>
      <c r="E315" s="30"/>
      <c r="F315" s="55"/>
      <c r="G315" s="33"/>
      <c r="H315" s="33"/>
      <c r="I315" s="33"/>
      <c r="J315" s="105" t="s">
        <v>818</v>
      </c>
      <c r="K315" s="103"/>
    </row>
    <row r="316" spans="1:12" ht="71.25" customHeight="1">
      <c r="A316" s="23" t="s">
        <v>819</v>
      </c>
      <c r="B316" s="23" t="s">
        <v>820</v>
      </c>
      <c r="C316" s="24" t="s">
        <v>20</v>
      </c>
      <c r="D316" s="32" t="s">
        <v>792</v>
      </c>
      <c r="E316" s="24" t="s">
        <v>42</v>
      </c>
      <c r="F316" s="33"/>
      <c r="G316" s="33"/>
      <c r="H316" s="33"/>
      <c r="I316" s="33"/>
      <c r="J316" s="174" t="s">
        <v>821</v>
      </c>
      <c r="K316" s="117"/>
      <c r="L316" s="18" t="s">
        <v>25</v>
      </c>
    </row>
    <row r="317" spans="1:12" ht="51.75" thickBot="1">
      <c r="A317" s="25" t="s">
        <v>822</v>
      </c>
      <c r="B317" s="25" t="s">
        <v>823</v>
      </c>
      <c r="C317" s="26" t="s">
        <v>20</v>
      </c>
      <c r="D317" s="27" t="s">
        <v>792</v>
      </c>
      <c r="E317" s="26" t="s">
        <v>120</v>
      </c>
      <c r="F317" s="36"/>
      <c r="G317" s="36"/>
      <c r="H317" s="36"/>
      <c r="I317" s="36"/>
      <c r="J317" s="34" t="s">
        <v>824</v>
      </c>
      <c r="K317" s="117"/>
      <c r="L317" s="18" t="s">
        <v>25</v>
      </c>
    </row>
    <row r="318" spans="1:12" ht="15.75" thickBot="1">
      <c r="A318" s="218" t="s">
        <v>825</v>
      </c>
      <c r="B318" s="219"/>
      <c r="C318" s="219"/>
      <c r="D318" s="219"/>
      <c r="E318" s="219"/>
      <c r="F318" s="219"/>
      <c r="G318" s="219"/>
      <c r="H318" s="219"/>
      <c r="I318" s="219"/>
      <c r="J318" s="219"/>
      <c r="K318" s="220"/>
    </row>
    <row r="319" spans="1:12" ht="177" customHeight="1">
      <c r="A319" s="53" t="s">
        <v>826</v>
      </c>
      <c r="B319" s="53" t="s">
        <v>827</v>
      </c>
      <c r="C319" s="107" t="s">
        <v>20</v>
      </c>
      <c r="D319" s="108" t="s">
        <v>828</v>
      </c>
      <c r="E319" s="107"/>
      <c r="F319" s="40"/>
      <c r="G319" s="40">
        <v>47.6</v>
      </c>
      <c r="H319" s="40"/>
      <c r="I319" s="40"/>
      <c r="J319" s="83" t="s">
        <v>829</v>
      </c>
      <c r="K319" s="29" t="s">
        <v>830</v>
      </c>
      <c r="L319" s="18" t="s">
        <v>25</v>
      </c>
    </row>
    <row r="320" spans="1:12" ht="102">
      <c r="A320" s="29"/>
      <c r="B320" s="29"/>
      <c r="C320" s="30"/>
      <c r="D320" s="31"/>
      <c r="E320" s="30"/>
      <c r="F320" s="55">
        <v>182</v>
      </c>
      <c r="G320" s="33">
        <v>246</v>
      </c>
      <c r="H320" s="33"/>
      <c r="I320" s="33"/>
      <c r="J320" s="105" t="s">
        <v>831</v>
      </c>
      <c r="K320" s="103"/>
    </row>
    <row r="321" spans="1:12" ht="90">
      <c r="A321" s="200" t="s">
        <v>832</v>
      </c>
      <c r="B321" s="200" t="s">
        <v>833</v>
      </c>
      <c r="C321" s="202" t="s">
        <v>20</v>
      </c>
      <c r="D321" s="204" t="s">
        <v>828</v>
      </c>
      <c r="E321" s="202"/>
      <c r="F321" s="33" t="s">
        <v>834</v>
      </c>
      <c r="G321" s="33" t="s">
        <v>835</v>
      </c>
      <c r="H321" s="33" t="s">
        <v>836</v>
      </c>
      <c r="I321" s="33" t="s">
        <v>837</v>
      </c>
      <c r="J321" s="84" t="s">
        <v>838</v>
      </c>
      <c r="K321" s="23" t="s">
        <v>839</v>
      </c>
      <c r="L321" s="18" t="s">
        <v>25</v>
      </c>
    </row>
    <row r="322" spans="1:12" ht="51.75">
      <c r="A322" s="201"/>
      <c r="B322" s="201"/>
      <c r="C322" s="203"/>
      <c r="D322" s="205"/>
      <c r="E322" s="203"/>
      <c r="F322" s="33">
        <v>15</v>
      </c>
      <c r="G322" s="33">
        <v>212</v>
      </c>
      <c r="H322" s="33"/>
      <c r="I322" s="33"/>
      <c r="J322" s="84" t="s">
        <v>840</v>
      </c>
      <c r="K322" s="23" t="s">
        <v>841</v>
      </c>
    </row>
    <row r="323" spans="1:12" ht="77.25">
      <c r="A323" s="201"/>
      <c r="B323" s="201"/>
      <c r="C323" s="203"/>
      <c r="D323" s="205"/>
      <c r="E323" s="203"/>
      <c r="F323" s="33">
        <v>86.4</v>
      </c>
      <c r="G323" s="33">
        <v>212</v>
      </c>
      <c r="H323" s="33">
        <v>54.6</v>
      </c>
      <c r="I323" s="33"/>
      <c r="J323" s="84" t="s">
        <v>842</v>
      </c>
      <c r="K323" s="23" t="s">
        <v>843</v>
      </c>
    </row>
    <row r="324" spans="1:12" ht="90">
      <c r="A324" s="29"/>
      <c r="B324" s="29"/>
      <c r="C324" s="30"/>
      <c r="D324" s="31"/>
      <c r="E324" s="30"/>
      <c r="F324" s="55">
        <v>56.9</v>
      </c>
      <c r="G324" s="33">
        <v>231.6</v>
      </c>
      <c r="H324" s="33">
        <v>110.9</v>
      </c>
      <c r="I324" s="33"/>
      <c r="J324" s="150" t="s">
        <v>844</v>
      </c>
      <c r="K324" s="103"/>
    </row>
    <row r="325" spans="1:12" ht="50.25" customHeight="1">
      <c r="A325" s="200" t="s">
        <v>845</v>
      </c>
      <c r="B325" s="200" t="s">
        <v>846</v>
      </c>
      <c r="C325" s="202" t="s">
        <v>20</v>
      </c>
      <c r="D325" s="204" t="s">
        <v>828</v>
      </c>
      <c r="E325" s="202"/>
      <c r="F325" s="55">
        <v>10</v>
      </c>
      <c r="G325" s="33"/>
      <c r="H325" s="33"/>
      <c r="I325" s="33"/>
      <c r="J325" s="85" t="s">
        <v>847</v>
      </c>
      <c r="K325" s="23"/>
      <c r="L325" s="18" t="s">
        <v>25</v>
      </c>
    </row>
    <row r="326" spans="1:12" ht="77.25" customHeight="1">
      <c r="A326" s="201"/>
      <c r="B326" s="201"/>
      <c r="C326" s="203"/>
      <c r="D326" s="205"/>
      <c r="E326" s="203"/>
      <c r="F326" s="86" t="s">
        <v>848</v>
      </c>
      <c r="G326" s="36"/>
      <c r="H326" s="36"/>
      <c r="I326" s="36"/>
      <c r="J326" s="87" t="s">
        <v>849</v>
      </c>
      <c r="K326" s="25" t="s">
        <v>850</v>
      </c>
    </row>
    <row r="327" spans="1:12" ht="63.75">
      <c r="A327" s="29"/>
      <c r="B327" s="29"/>
      <c r="C327" s="30"/>
      <c r="D327" s="31"/>
      <c r="E327" s="30"/>
      <c r="F327" s="55">
        <v>50</v>
      </c>
      <c r="G327" s="33"/>
      <c r="H327" s="33"/>
      <c r="I327" s="33"/>
      <c r="J327" s="136" t="s">
        <v>851</v>
      </c>
      <c r="K327" s="103"/>
    </row>
    <row r="328" spans="1:12" ht="90">
      <c r="A328" s="200" t="s">
        <v>852</v>
      </c>
      <c r="B328" s="200" t="s">
        <v>853</v>
      </c>
      <c r="C328" s="202" t="s">
        <v>20</v>
      </c>
      <c r="D328" s="204" t="s">
        <v>828</v>
      </c>
      <c r="E328" s="38"/>
      <c r="F328" s="36"/>
      <c r="G328" s="36"/>
      <c r="H328" s="36"/>
      <c r="I328" s="36"/>
      <c r="J328" s="88" t="s">
        <v>854</v>
      </c>
      <c r="K328" s="25"/>
      <c r="L328" s="18" t="s">
        <v>25</v>
      </c>
    </row>
    <row r="329" spans="1:12" ht="130.5" customHeight="1">
      <c r="A329" s="201"/>
      <c r="B329" s="201"/>
      <c r="C329" s="203"/>
      <c r="D329" s="205"/>
      <c r="E329" s="38"/>
      <c r="F329" s="36"/>
      <c r="G329" s="36"/>
      <c r="H329" s="36"/>
      <c r="I329" s="36"/>
      <c r="J329" s="137" t="s">
        <v>855</v>
      </c>
      <c r="K329" s="25" t="s">
        <v>850</v>
      </c>
    </row>
    <row r="330" spans="1:12" ht="90" thickBot="1">
      <c r="A330" s="29"/>
      <c r="B330" s="29"/>
      <c r="C330" s="30"/>
      <c r="D330" s="31"/>
      <c r="E330" s="30"/>
      <c r="F330" s="55"/>
      <c r="G330" s="33"/>
      <c r="H330" s="33"/>
      <c r="I330" s="33"/>
      <c r="J330" s="105" t="s">
        <v>856</v>
      </c>
      <c r="K330" s="103"/>
    </row>
    <row r="331" spans="1:12" ht="15.75" thickBot="1">
      <c r="A331" s="218" t="s">
        <v>857</v>
      </c>
      <c r="B331" s="219"/>
      <c r="C331" s="219"/>
      <c r="D331" s="219"/>
      <c r="E331" s="219"/>
      <c r="F331" s="219"/>
      <c r="G331" s="219"/>
      <c r="H331" s="219"/>
      <c r="I331" s="219"/>
      <c r="J331" s="219"/>
      <c r="K331" s="220"/>
    </row>
    <row r="332" spans="1:12" ht="15.75" thickBot="1">
      <c r="A332" s="218" t="s">
        <v>858</v>
      </c>
      <c r="B332" s="219"/>
      <c r="C332" s="219"/>
      <c r="D332" s="219"/>
      <c r="E332" s="219"/>
      <c r="F332" s="219"/>
      <c r="G332" s="219"/>
      <c r="H332" s="219"/>
      <c r="I332" s="219"/>
      <c r="J332" s="219"/>
      <c r="K332" s="220"/>
    </row>
    <row r="333" spans="1:12" ht="72.75" customHeight="1">
      <c r="A333" s="53" t="s">
        <v>859</v>
      </c>
      <c r="B333" s="53" t="s">
        <v>860</v>
      </c>
      <c r="C333" s="107" t="s">
        <v>20</v>
      </c>
      <c r="D333" s="108" t="s">
        <v>521</v>
      </c>
      <c r="E333" s="107"/>
      <c r="F333" s="40">
        <v>68</v>
      </c>
      <c r="G333" s="40"/>
      <c r="H333" s="40"/>
      <c r="I333" s="40"/>
      <c r="J333" s="51" t="s">
        <v>861</v>
      </c>
      <c r="K333" s="29" t="s">
        <v>862</v>
      </c>
      <c r="L333" s="18" t="s">
        <v>25</v>
      </c>
    </row>
    <row r="334" spans="1:12" ht="29.25" customHeight="1">
      <c r="A334" s="29"/>
      <c r="B334" s="29"/>
      <c r="C334" s="30"/>
      <c r="D334" s="31"/>
      <c r="E334" s="30"/>
      <c r="F334" s="55"/>
      <c r="G334" s="33"/>
      <c r="H334" s="33"/>
      <c r="I334" s="33"/>
      <c r="J334" s="105" t="s">
        <v>863</v>
      </c>
      <c r="K334" s="103"/>
    </row>
    <row r="335" spans="1:12" ht="123.75" customHeight="1">
      <c r="A335" s="25" t="s">
        <v>864</v>
      </c>
      <c r="B335" s="25" t="s">
        <v>865</v>
      </c>
      <c r="C335" s="26" t="s">
        <v>20</v>
      </c>
      <c r="D335" s="27" t="s">
        <v>521</v>
      </c>
      <c r="E335" s="26"/>
      <c r="F335" s="36">
        <v>219.21600000000001</v>
      </c>
      <c r="G335" s="33"/>
      <c r="H335" s="33"/>
      <c r="I335" s="33"/>
      <c r="J335" s="34" t="s">
        <v>866</v>
      </c>
      <c r="K335" s="34" t="s">
        <v>867</v>
      </c>
      <c r="L335" s="18" t="s">
        <v>25</v>
      </c>
    </row>
    <row r="336" spans="1:12" ht="38.25">
      <c r="A336" s="29"/>
      <c r="B336" s="29"/>
      <c r="C336" s="30"/>
      <c r="D336" s="31"/>
      <c r="E336" s="30"/>
      <c r="F336" s="55"/>
      <c r="G336" s="33"/>
      <c r="H336" s="33"/>
      <c r="I336" s="33"/>
      <c r="J336" s="105" t="s">
        <v>868</v>
      </c>
      <c r="K336" s="103"/>
    </row>
    <row r="337" spans="1:12" ht="50.25" customHeight="1">
      <c r="A337" s="25" t="s">
        <v>869</v>
      </c>
      <c r="B337" s="25" t="s">
        <v>870</v>
      </c>
      <c r="C337" s="26" t="s">
        <v>20</v>
      </c>
      <c r="D337" s="27" t="s">
        <v>521</v>
      </c>
      <c r="E337" s="26" t="s">
        <v>120</v>
      </c>
      <c r="F337" s="36"/>
      <c r="G337" s="36"/>
      <c r="H337" s="36"/>
      <c r="I337" s="36"/>
      <c r="J337" s="34" t="s">
        <v>871</v>
      </c>
      <c r="K337" s="25" t="s">
        <v>82</v>
      </c>
      <c r="L337" s="18" t="s">
        <v>345</v>
      </c>
    </row>
    <row r="338" spans="1:12" ht="39" thickBot="1">
      <c r="A338" s="29"/>
      <c r="B338" s="29"/>
      <c r="C338" s="30"/>
      <c r="D338" s="31"/>
      <c r="E338" s="30"/>
      <c r="F338" s="55"/>
      <c r="G338" s="33"/>
      <c r="H338" s="33"/>
      <c r="I338" s="33"/>
      <c r="J338" s="105" t="s">
        <v>872</v>
      </c>
      <c r="K338" s="103"/>
    </row>
    <row r="339" spans="1:12" ht="15.75" customHeight="1" thickBot="1">
      <c r="A339" s="218" t="s">
        <v>873</v>
      </c>
      <c r="B339" s="219"/>
      <c r="C339" s="219"/>
      <c r="D339" s="219"/>
      <c r="E339" s="219"/>
      <c r="F339" s="219"/>
      <c r="G339" s="219"/>
      <c r="H339" s="219"/>
      <c r="I339" s="219"/>
      <c r="J339" s="219"/>
      <c r="K339" s="220"/>
    </row>
    <row r="340" spans="1:12" ht="54" customHeight="1">
      <c r="A340" s="53" t="s">
        <v>874</v>
      </c>
      <c r="B340" s="53" t="s">
        <v>875</v>
      </c>
      <c r="C340" s="107" t="s">
        <v>20</v>
      </c>
      <c r="D340" s="108" t="s">
        <v>521</v>
      </c>
      <c r="E340" s="107"/>
      <c r="F340" s="40"/>
      <c r="G340" s="40"/>
      <c r="H340" s="40"/>
      <c r="I340" s="40"/>
      <c r="J340" s="34" t="s">
        <v>876</v>
      </c>
      <c r="K340" s="29" t="s">
        <v>877</v>
      </c>
      <c r="L340" s="18" t="s">
        <v>25</v>
      </c>
    </row>
    <row r="341" spans="1:12" ht="30" customHeight="1">
      <c r="A341" s="29"/>
      <c r="B341" s="29"/>
      <c r="C341" s="30"/>
      <c r="D341" s="31"/>
      <c r="E341" s="30"/>
      <c r="F341" s="55"/>
      <c r="G341" s="33"/>
      <c r="H341" s="33"/>
      <c r="I341" s="33"/>
      <c r="J341" s="105" t="s">
        <v>878</v>
      </c>
      <c r="K341" s="103"/>
    </row>
    <row r="342" spans="1:12" ht="66" customHeight="1">
      <c r="A342" s="25" t="s">
        <v>879</v>
      </c>
      <c r="B342" s="25" t="s">
        <v>880</v>
      </c>
      <c r="C342" s="26" t="s">
        <v>20</v>
      </c>
      <c r="D342" s="27" t="s">
        <v>881</v>
      </c>
      <c r="E342" s="26"/>
      <c r="F342" s="33">
        <v>1.5</v>
      </c>
      <c r="G342" s="33"/>
      <c r="H342" s="33"/>
      <c r="I342" s="33"/>
      <c r="J342" s="34" t="s">
        <v>882</v>
      </c>
      <c r="K342" s="23" t="s">
        <v>883</v>
      </c>
      <c r="L342" s="18" t="s">
        <v>25</v>
      </c>
    </row>
    <row r="343" spans="1:12">
      <c r="A343" s="29"/>
      <c r="B343" s="29"/>
      <c r="C343" s="30"/>
      <c r="D343" s="31"/>
      <c r="E343" s="30"/>
      <c r="F343" s="55"/>
      <c r="G343" s="33"/>
      <c r="H343" s="33"/>
      <c r="I343" s="33"/>
      <c r="J343" s="105" t="s">
        <v>884</v>
      </c>
      <c r="K343" s="103" t="s">
        <v>885</v>
      </c>
    </row>
    <row r="344" spans="1:12" ht="45.75" thickBot="1">
      <c r="A344" s="25" t="s">
        <v>886</v>
      </c>
      <c r="B344" s="25" t="s">
        <v>887</v>
      </c>
      <c r="C344" s="26" t="s">
        <v>20</v>
      </c>
      <c r="D344" s="27" t="s">
        <v>436</v>
      </c>
      <c r="E344" s="26"/>
      <c r="F344" s="36"/>
      <c r="G344" s="36"/>
      <c r="H344" s="36"/>
      <c r="I344" s="36"/>
      <c r="J344" s="23" t="s">
        <v>888</v>
      </c>
      <c r="K344" s="132"/>
      <c r="L344" s="18" t="s">
        <v>437</v>
      </c>
    </row>
    <row r="345" spans="1:12" ht="15.75" thickBot="1">
      <c r="A345" s="218" t="s">
        <v>889</v>
      </c>
      <c r="B345" s="219"/>
      <c r="C345" s="219"/>
      <c r="D345" s="219"/>
      <c r="E345" s="219"/>
      <c r="F345" s="219"/>
      <c r="G345" s="219"/>
      <c r="H345" s="219"/>
      <c r="I345" s="219"/>
      <c r="J345" s="219"/>
      <c r="K345" s="220"/>
    </row>
    <row r="346" spans="1:12" ht="15.75" thickBot="1">
      <c r="A346" s="218" t="s">
        <v>890</v>
      </c>
      <c r="B346" s="219"/>
      <c r="C346" s="219"/>
      <c r="D346" s="219"/>
      <c r="E346" s="219"/>
      <c r="F346" s="219"/>
      <c r="G346" s="219"/>
      <c r="H346" s="219"/>
      <c r="I346" s="219"/>
      <c r="J346" s="219"/>
      <c r="K346" s="220"/>
    </row>
    <row r="347" spans="1:12" ht="127.5">
      <c r="A347" s="53" t="s">
        <v>891</v>
      </c>
      <c r="B347" s="53" t="s">
        <v>892</v>
      </c>
      <c r="C347" s="107" t="s">
        <v>20</v>
      </c>
      <c r="D347" s="108" t="s">
        <v>493</v>
      </c>
      <c r="E347" s="107"/>
      <c r="F347" s="70" t="s">
        <v>893</v>
      </c>
      <c r="G347" s="40"/>
      <c r="H347" s="40"/>
      <c r="I347" s="40" t="s">
        <v>894</v>
      </c>
      <c r="J347" s="29" t="s">
        <v>895</v>
      </c>
      <c r="K347" s="29" t="s">
        <v>896</v>
      </c>
      <c r="L347" s="18" t="s">
        <v>25</v>
      </c>
    </row>
    <row r="348" spans="1:12" ht="127.5">
      <c r="A348" s="29"/>
      <c r="B348" s="29"/>
      <c r="C348" s="30"/>
      <c r="D348" s="31"/>
      <c r="E348" s="30"/>
      <c r="F348" s="55"/>
      <c r="G348" s="33"/>
      <c r="H348" s="33"/>
      <c r="I348" s="33"/>
      <c r="J348" s="105" t="s">
        <v>897</v>
      </c>
      <c r="K348" s="103"/>
    </row>
    <row r="349" spans="1:12" ht="77.25" customHeight="1">
      <c r="A349" s="25" t="s">
        <v>898</v>
      </c>
      <c r="B349" s="25" t="s">
        <v>899</v>
      </c>
      <c r="C349" s="26" t="s">
        <v>20</v>
      </c>
      <c r="D349" s="27" t="s">
        <v>493</v>
      </c>
      <c r="E349" s="26"/>
      <c r="F349" s="33"/>
      <c r="G349" s="33"/>
      <c r="H349" s="33"/>
      <c r="I349" s="33"/>
      <c r="J349" s="34" t="s">
        <v>900</v>
      </c>
      <c r="K349" s="23"/>
      <c r="L349" s="18" t="s">
        <v>25</v>
      </c>
    </row>
    <row r="350" spans="1:12">
      <c r="A350" s="29"/>
      <c r="B350" s="29"/>
      <c r="C350" s="30"/>
      <c r="D350" s="31"/>
      <c r="E350" s="30"/>
      <c r="F350" s="55"/>
      <c r="G350" s="33"/>
      <c r="H350" s="33"/>
      <c r="I350" s="33"/>
      <c r="J350" s="105" t="s">
        <v>901</v>
      </c>
      <c r="K350" s="103"/>
    </row>
    <row r="351" spans="1:12" ht="79.5" customHeight="1">
      <c r="A351" s="25" t="s">
        <v>902</v>
      </c>
      <c r="B351" s="25" t="s">
        <v>903</v>
      </c>
      <c r="C351" s="26" t="s">
        <v>20</v>
      </c>
      <c r="D351" s="27" t="s">
        <v>425</v>
      </c>
      <c r="E351" s="26"/>
      <c r="F351" s="71" t="s">
        <v>904</v>
      </c>
      <c r="G351" s="33"/>
      <c r="H351" s="71" t="s">
        <v>905</v>
      </c>
      <c r="I351" s="33">
        <v>450</v>
      </c>
      <c r="J351" s="34" t="s">
        <v>906</v>
      </c>
      <c r="K351" s="23" t="s">
        <v>907</v>
      </c>
      <c r="L351" s="18" t="s">
        <v>25</v>
      </c>
    </row>
    <row r="352" spans="1:12" ht="25.5">
      <c r="A352" s="29"/>
      <c r="B352" s="29"/>
      <c r="C352" s="30"/>
      <c r="D352" s="31"/>
      <c r="E352" s="30"/>
      <c r="F352" s="55"/>
      <c r="G352" s="33"/>
      <c r="H352" s="33"/>
      <c r="I352" s="33"/>
      <c r="J352" s="105" t="s">
        <v>908</v>
      </c>
      <c r="K352" s="103"/>
    </row>
    <row r="353" spans="1:12" ht="79.5" customHeight="1">
      <c r="A353" s="200" t="s">
        <v>909</v>
      </c>
      <c r="B353" s="200" t="s">
        <v>910</v>
      </c>
      <c r="C353" s="202" t="s">
        <v>20</v>
      </c>
      <c r="D353" s="204" t="s">
        <v>425</v>
      </c>
      <c r="E353" s="202"/>
      <c r="F353" s="33">
        <v>210.3</v>
      </c>
      <c r="G353" s="33"/>
      <c r="H353" s="33"/>
      <c r="I353" s="33"/>
      <c r="J353" s="34" t="s">
        <v>911</v>
      </c>
      <c r="K353" s="23" t="s">
        <v>912</v>
      </c>
      <c r="L353" s="18" t="s">
        <v>25</v>
      </c>
    </row>
    <row r="354" spans="1:12" ht="51">
      <c r="A354" s="214"/>
      <c r="B354" s="214"/>
      <c r="C354" s="210"/>
      <c r="D354" s="221"/>
      <c r="E354" s="210"/>
      <c r="F354" s="33">
        <v>12.76</v>
      </c>
      <c r="G354" s="33"/>
      <c r="H354" s="33"/>
      <c r="I354" s="33"/>
      <c r="J354" s="173" t="s">
        <v>913</v>
      </c>
      <c r="K354" s="174"/>
    </row>
    <row r="355" spans="1:12" ht="126" customHeight="1">
      <c r="A355" s="200" t="s">
        <v>914</v>
      </c>
      <c r="B355" s="200" t="s">
        <v>915</v>
      </c>
      <c r="C355" s="202" t="s">
        <v>20</v>
      </c>
      <c r="D355" s="204" t="s">
        <v>493</v>
      </c>
      <c r="E355" s="202"/>
      <c r="F355" s="33" t="s">
        <v>916</v>
      </c>
      <c r="G355" s="33"/>
      <c r="H355" s="33"/>
      <c r="I355" s="33"/>
      <c r="J355" s="34" t="s">
        <v>917</v>
      </c>
      <c r="K355" s="23" t="s">
        <v>918</v>
      </c>
      <c r="L355" s="18" t="s">
        <v>25</v>
      </c>
    </row>
    <row r="356" spans="1:12" ht="63.75">
      <c r="A356" s="201"/>
      <c r="B356" s="201"/>
      <c r="C356" s="203"/>
      <c r="D356" s="205"/>
      <c r="E356" s="203"/>
      <c r="F356" s="71">
        <v>498</v>
      </c>
      <c r="G356" s="33"/>
      <c r="H356" s="33"/>
      <c r="I356" s="33"/>
      <c r="J356" s="23" t="s">
        <v>919</v>
      </c>
      <c r="K356" s="23" t="s">
        <v>920</v>
      </c>
    </row>
    <row r="357" spans="1:12" ht="51">
      <c r="A357" s="201"/>
      <c r="B357" s="201"/>
      <c r="C357" s="203"/>
      <c r="D357" s="205"/>
      <c r="E357" s="203"/>
      <c r="F357" s="71"/>
      <c r="G357" s="33"/>
      <c r="H357" s="33"/>
      <c r="I357" s="33"/>
      <c r="J357" s="23" t="s">
        <v>921</v>
      </c>
      <c r="K357" s="23" t="s">
        <v>922</v>
      </c>
    </row>
    <row r="358" spans="1:12" ht="261" customHeight="1">
      <c r="A358" s="29"/>
      <c r="B358" s="29"/>
      <c r="C358" s="30"/>
      <c r="D358" s="31"/>
      <c r="E358" s="30"/>
      <c r="F358" s="55"/>
      <c r="G358" s="33"/>
      <c r="H358" s="33"/>
      <c r="I358" s="33"/>
      <c r="J358" s="105" t="s">
        <v>923</v>
      </c>
      <c r="K358" s="103"/>
    </row>
    <row r="359" spans="1:12" ht="51.75" customHeight="1">
      <c r="A359" s="25" t="s">
        <v>924</v>
      </c>
      <c r="B359" s="25" t="s">
        <v>925</v>
      </c>
      <c r="C359" s="26" t="s">
        <v>20</v>
      </c>
      <c r="D359" s="27" t="s">
        <v>425</v>
      </c>
      <c r="E359" s="26"/>
      <c r="F359" s="71">
        <v>56</v>
      </c>
      <c r="G359" s="33"/>
      <c r="H359" s="33">
        <v>220</v>
      </c>
      <c r="I359" s="33"/>
      <c r="J359" s="34" t="s">
        <v>926</v>
      </c>
      <c r="K359" s="23" t="s">
        <v>927</v>
      </c>
      <c r="L359" s="18" t="s">
        <v>25</v>
      </c>
    </row>
    <row r="360" spans="1:12" ht="25.5">
      <c r="A360" s="29"/>
      <c r="B360" s="29"/>
      <c r="C360" s="30"/>
      <c r="D360" s="31"/>
      <c r="E360" s="30"/>
      <c r="F360" s="55"/>
      <c r="G360" s="33"/>
      <c r="H360" s="33"/>
      <c r="I360" s="33"/>
      <c r="J360" s="105" t="s">
        <v>928</v>
      </c>
      <c r="K360" s="103" t="s">
        <v>929</v>
      </c>
    </row>
    <row r="361" spans="1:12" ht="96.75" customHeight="1">
      <c r="A361" s="200" t="s">
        <v>930</v>
      </c>
      <c r="B361" s="200" t="s">
        <v>931</v>
      </c>
      <c r="C361" s="202" t="s">
        <v>20</v>
      </c>
      <c r="D361" s="204" t="s">
        <v>425</v>
      </c>
      <c r="E361" s="202"/>
      <c r="F361" s="71" t="s">
        <v>932</v>
      </c>
      <c r="G361" s="33"/>
      <c r="H361" s="33"/>
      <c r="I361" s="71" t="s">
        <v>933</v>
      </c>
      <c r="J361" s="34" t="s">
        <v>934</v>
      </c>
      <c r="K361" s="34" t="s">
        <v>935</v>
      </c>
      <c r="L361" s="18" t="s">
        <v>25</v>
      </c>
    </row>
    <row r="362" spans="1:12" ht="165" customHeight="1">
      <c r="A362" s="201"/>
      <c r="B362" s="201"/>
      <c r="C362" s="203"/>
      <c r="D362" s="205"/>
      <c r="E362" s="203"/>
      <c r="F362" s="33">
        <f>204+20+24+49+210+3.4+65.6+3.6+17.2+66.7</f>
        <v>663.50000000000011</v>
      </c>
      <c r="G362" s="36"/>
      <c r="H362" s="36"/>
      <c r="I362" s="33">
        <f>514.9+62.8+481+79.1+921.1+453.7+121.2+649.4+889.3</f>
        <v>4172.4999999999991</v>
      </c>
      <c r="J362" s="25" t="s">
        <v>936</v>
      </c>
      <c r="K362" s="25" t="s">
        <v>937</v>
      </c>
    </row>
    <row r="363" spans="1:12" ht="50.25" customHeight="1">
      <c r="A363" s="201"/>
      <c r="B363" s="201"/>
      <c r="C363" s="203"/>
      <c r="D363" s="205"/>
      <c r="E363" s="203"/>
      <c r="F363" s="33">
        <v>265.3</v>
      </c>
      <c r="G363" s="36"/>
      <c r="H363" s="36"/>
      <c r="I363" s="33">
        <v>1262.28</v>
      </c>
      <c r="J363" s="25" t="s">
        <v>938</v>
      </c>
      <c r="K363" s="25" t="s">
        <v>939</v>
      </c>
    </row>
    <row r="364" spans="1:12" ht="63.75">
      <c r="A364" s="201"/>
      <c r="B364" s="201"/>
      <c r="C364" s="203"/>
      <c r="D364" s="205"/>
      <c r="E364" s="203"/>
      <c r="F364" s="36"/>
      <c r="G364" s="36"/>
      <c r="H364" s="36"/>
      <c r="I364" s="36">
        <v>3265.15</v>
      </c>
      <c r="J364" s="138" t="s">
        <v>940</v>
      </c>
      <c r="K364" s="25" t="s">
        <v>941</v>
      </c>
    </row>
    <row r="365" spans="1:12" ht="102">
      <c r="A365" s="29"/>
      <c r="B365" s="29"/>
      <c r="C365" s="30"/>
      <c r="D365" s="31"/>
      <c r="E365" s="30"/>
      <c r="F365" s="55">
        <v>1835.48</v>
      </c>
      <c r="G365" s="33"/>
      <c r="H365" s="33"/>
      <c r="I365" s="33"/>
      <c r="J365" s="105" t="s">
        <v>942</v>
      </c>
      <c r="K365" s="103"/>
    </row>
    <row r="366" spans="1:12" ht="127.5">
      <c r="A366" s="200" t="s">
        <v>943</v>
      </c>
      <c r="B366" s="200" t="s">
        <v>944</v>
      </c>
      <c r="C366" s="202" t="s">
        <v>20</v>
      </c>
      <c r="D366" s="204" t="s">
        <v>425</v>
      </c>
      <c r="E366" s="202"/>
      <c r="F366" s="36" t="s">
        <v>945</v>
      </c>
      <c r="G366" s="36" t="s">
        <v>946</v>
      </c>
      <c r="H366" s="36"/>
      <c r="I366" s="36" t="s">
        <v>947</v>
      </c>
      <c r="J366" s="25" t="s">
        <v>948</v>
      </c>
      <c r="K366" s="25" t="s">
        <v>949</v>
      </c>
      <c r="L366" s="18" t="s">
        <v>25</v>
      </c>
    </row>
    <row r="367" spans="1:12" ht="38.25">
      <c r="A367" s="201"/>
      <c r="B367" s="201"/>
      <c r="C367" s="203"/>
      <c r="D367" s="205"/>
      <c r="E367" s="203"/>
      <c r="F367" s="36">
        <v>398.04</v>
      </c>
      <c r="G367" s="36"/>
      <c r="H367" s="36"/>
      <c r="I367" s="36">
        <v>1893.42</v>
      </c>
      <c r="J367" s="25" t="s">
        <v>950</v>
      </c>
      <c r="K367" s="25" t="s">
        <v>951</v>
      </c>
    </row>
    <row r="368" spans="1:12" ht="76.5">
      <c r="A368" s="201"/>
      <c r="B368" s="201"/>
      <c r="C368" s="203"/>
      <c r="D368" s="205"/>
      <c r="E368" s="203"/>
      <c r="F368" s="36"/>
      <c r="G368" s="36"/>
      <c r="H368" s="36"/>
      <c r="I368" s="36"/>
      <c r="J368" s="42" t="s">
        <v>952</v>
      </c>
      <c r="K368" s="25" t="s">
        <v>953</v>
      </c>
    </row>
    <row r="369" spans="1:13" ht="64.5" thickBot="1">
      <c r="A369" s="29"/>
      <c r="B369" s="29"/>
      <c r="C369" s="30"/>
      <c r="D369" s="31"/>
      <c r="E369" s="30"/>
      <c r="F369" s="55">
        <v>681.96</v>
      </c>
      <c r="G369" s="33">
        <v>1486.1</v>
      </c>
      <c r="H369" s="33"/>
      <c r="I369" s="33">
        <v>4538.3</v>
      </c>
      <c r="J369" s="131" t="s">
        <v>954</v>
      </c>
      <c r="K369" s="103" t="s">
        <v>955</v>
      </c>
    </row>
    <row r="370" spans="1:13" ht="15.75" thickBot="1">
      <c r="A370" s="218" t="s">
        <v>956</v>
      </c>
      <c r="B370" s="219"/>
      <c r="C370" s="219"/>
      <c r="D370" s="219"/>
      <c r="E370" s="219"/>
      <c r="F370" s="219"/>
      <c r="G370" s="219"/>
      <c r="H370" s="219"/>
      <c r="I370" s="219"/>
      <c r="J370" s="219"/>
      <c r="K370" s="220"/>
    </row>
    <row r="371" spans="1:13" ht="63.75" customHeight="1">
      <c r="A371" s="135" t="s">
        <v>957</v>
      </c>
      <c r="B371" s="53" t="s">
        <v>958</v>
      </c>
      <c r="C371" s="107" t="s">
        <v>20</v>
      </c>
      <c r="D371" s="108" t="s">
        <v>521</v>
      </c>
      <c r="E371" s="107"/>
      <c r="F371" s="40"/>
      <c r="G371" s="40"/>
      <c r="H371" s="40"/>
      <c r="I371" s="40"/>
      <c r="J371" s="34" t="s">
        <v>959</v>
      </c>
      <c r="K371" s="51"/>
      <c r="L371" s="18" t="s">
        <v>25</v>
      </c>
    </row>
    <row r="372" spans="1:13" ht="76.5">
      <c r="A372" s="29"/>
      <c r="B372" s="29"/>
      <c r="C372" s="30"/>
      <c r="D372" s="31"/>
      <c r="E372" s="30"/>
      <c r="F372" s="55"/>
      <c r="G372" s="33"/>
      <c r="H372" s="33"/>
      <c r="I372" s="33"/>
      <c r="J372" s="105" t="s">
        <v>960</v>
      </c>
      <c r="K372" s="103"/>
    </row>
    <row r="373" spans="1:13" ht="49.5" customHeight="1">
      <c r="A373" s="134" t="s">
        <v>961</v>
      </c>
      <c r="B373" s="25" t="s">
        <v>962</v>
      </c>
      <c r="C373" s="26" t="s">
        <v>20</v>
      </c>
      <c r="D373" s="27" t="s">
        <v>521</v>
      </c>
      <c r="E373" s="26"/>
      <c r="F373" s="33"/>
      <c r="G373" s="33"/>
      <c r="H373" s="33"/>
      <c r="I373" s="33"/>
      <c r="J373" s="34" t="s">
        <v>963</v>
      </c>
      <c r="K373" s="23" t="s">
        <v>964</v>
      </c>
      <c r="L373" s="18" t="s">
        <v>25</v>
      </c>
    </row>
    <row r="374" spans="1:13" ht="25.5">
      <c r="A374" s="29"/>
      <c r="B374" s="29"/>
      <c r="C374" s="30"/>
      <c r="D374" s="31"/>
      <c r="E374" s="30"/>
      <c r="F374" s="55"/>
      <c r="G374" s="33"/>
      <c r="H374" s="33"/>
      <c r="I374" s="33"/>
      <c r="J374" s="105" t="s">
        <v>965</v>
      </c>
      <c r="K374" s="103"/>
    </row>
    <row r="375" spans="1:13" ht="51">
      <c r="A375" s="134" t="s">
        <v>966</v>
      </c>
      <c r="B375" s="25" t="s">
        <v>967</v>
      </c>
      <c r="C375" s="26" t="s">
        <v>20</v>
      </c>
      <c r="D375" s="27" t="s">
        <v>521</v>
      </c>
      <c r="E375" s="26"/>
      <c r="F375" s="33"/>
      <c r="G375" s="33"/>
      <c r="H375" s="33"/>
      <c r="I375" s="33"/>
      <c r="J375" s="23" t="s">
        <v>968</v>
      </c>
      <c r="K375" s="23" t="s">
        <v>969</v>
      </c>
      <c r="L375" s="18" t="s">
        <v>25</v>
      </c>
    </row>
    <row r="376" spans="1:13" ht="25.5">
      <c r="A376" s="29"/>
      <c r="B376" s="29"/>
      <c r="C376" s="30"/>
      <c r="D376" s="31"/>
      <c r="E376" s="30"/>
      <c r="F376" s="55">
        <v>48.417999999999999</v>
      </c>
      <c r="G376" s="33"/>
      <c r="H376" s="33"/>
      <c r="I376" s="33"/>
      <c r="J376" s="105" t="s">
        <v>970</v>
      </c>
      <c r="K376" s="103"/>
    </row>
    <row r="377" spans="1:13" ht="75.75" customHeight="1">
      <c r="A377" s="134" t="s">
        <v>971</v>
      </c>
      <c r="B377" s="25" t="s">
        <v>972</v>
      </c>
      <c r="C377" s="26" t="s">
        <v>20</v>
      </c>
      <c r="D377" s="27" t="s">
        <v>973</v>
      </c>
      <c r="E377" s="26" t="s">
        <v>120</v>
      </c>
      <c r="F377" s="33" t="s">
        <v>974</v>
      </c>
      <c r="G377" s="33"/>
      <c r="H377" s="33"/>
      <c r="I377" s="33"/>
      <c r="J377" s="34" t="s">
        <v>975</v>
      </c>
      <c r="K377" s="23" t="s">
        <v>976</v>
      </c>
      <c r="L377" s="18" t="s">
        <v>25</v>
      </c>
      <c r="M377" s="159"/>
    </row>
    <row r="378" spans="1:13" ht="17.25" customHeight="1">
      <c r="A378" s="169"/>
      <c r="B378" s="168"/>
      <c r="C378" s="170"/>
      <c r="D378" s="171"/>
      <c r="E378" s="170"/>
      <c r="F378" s="167">
        <v>71.459999999999994</v>
      </c>
      <c r="G378" s="167"/>
      <c r="H378" s="167"/>
      <c r="I378" s="167"/>
      <c r="J378" s="199" t="s">
        <v>977</v>
      </c>
      <c r="K378" s="172" t="s">
        <v>39</v>
      </c>
      <c r="M378" s="159"/>
    </row>
    <row r="379" spans="1:13">
      <c r="A379" s="8"/>
    </row>
    <row r="380" spans="1:13">
      <c r="E380" s="9"/>
    </row>
    <row r="381" spans="1:13">
      <c r="A381" s="236" t="s">
        <v>978</v>
      </c>
      <c r="B381" s="236"/>
      <c r="C381" s="9"/>
      <c r="D381" s="89" t="s">
        <v>979</v>
      </c>
      <c r="E381" s="9" t="s">
        <v>980</v>
      </c>
    </row>
    <row r="382" spans="1:13" ht="15.75">
      <c r="A382" s="10"/>
    </row>
    <row r="383" spans="1:13" ht="15.75">
      <c r="A383" s="1"/>
    </row>
    <row r="384" spans="1:13">
      <c r="A384" s="17" t="s">
        <v>521</v>
      </c>
      <c r="B384" t="s">
        <v>981</v>
      </c>
    </row>
    <row r="385" spans="1:2">
      <c r="A385" s="17" t="s">
        <v>106</v>
      </c>
      <c r="B385" t="s">
        <v>982</v>
      </c>
    </row>
    <row r="386" spans="1:2">
      <c r="A386" s="17" t="s">
        <v>94</v>
      </c>
      <c r="B386" t="s">
        <v>983</v>
      </c>
    </row>
    <row r="387" spans="1:2">
      <c r="A387" s="17" t="s">
        <v>493</v>
      </c>
      <c r="B387" t="s">
        <v>984</v>
      </c>
    </row>
    <row r="388" spans="1:2">
      <c r="A388" s="17" t="s">
        <v>973</v>
      </c>
      <c r="B388" t="s">
        <v>985</v>
      </c>
    </row>
    <row r="389" spans="1:2">
      <c r="A389" s="17" t="s">
        <v>656</v>
      </c>
      <c r="B389" t="s">
        <v>986</v>
      </c>
    </row>
    <row r="390" spans="1:2">
      <c r="A390" s="17" t="s">
        <v>792</v>
      </c>
      <c r="B390" t="s">
        <v>987</v>
      </c>
    </row>
    <row r="391" spans="1:2">
      <c r="A391" s="17" t="s">
        <v>17</v>
      </c>
      <c r="B391" t="s">
        <v>988</v>
      </c>
    </row>
    <row r="392" spans="1:2">
      <c r="A392" s="17" t="s">
        <v>989</v>
      </c>
      <c r="B392" t="s">
        <v>990</v>
      </c>
    </row>
    <row r="393" spans="1:2">
      <c r="A393" s="17" t="s">
        <v>425</v>
      </c>
      <c r="B393" t="s">
        <v>991</v>
      </c>
    </row>
    <row r="394" spans="1:2">
      <c r="A394" s="17" t="s">
        <v>77</v>
      </c>
      <c r="B394" t="s">
        <v>992</v>
      </c>
    </row>
    <row r="395" spans="1:2">
      <c r="A395" s="17" t="s">
        <v>993</v>
      </c>
      <c r="B395" t="s">
        <v>994</v>
      </c>
    </row>
    <row r="396" spans="1:2">
      <c r="A396" s="17" t="s">
        <v>32</v>
      </c>
      <c r="B396" t="s">
        <v>995</v>
      </c>
    </row>
    <row r="397" spans="1:2">
      <c r="A397" s="17" t="s">
        <v>57</v>
      </c>
      <c r="B397" t="s">
        <v>996</v>
      </c>
    </row>
    <row r="398" spans="1:2">
      <c r="A398" s="17" t="s">
        <v>279</v>
      </c>
      <c r="B398" t="s">
        <v>997</v>
      </c>
    </row>
    <row r="399" spans="1:2">
      <c r="A399" s="17" t="s">
        <v>998</v>
      </c>
      <c r="B399" t="s">
        <v>999</v>
      </c>
    </row>
    <row r="400" spans="1:2">
      <c r="A400" s="17" t="s">
        <v>436</v>
      </c>
      <c r="B400" t="s">
        <v>1000</v>
      </c>
    </row>
    <row r="401" spans="1:2">
      <c r="A401" s="17" t="s">
        <v>1001</v>
      </c>
      <c r="B401" t="s">
        <v>1002</v>
      </c>
    </row>
    <row r="402" spans="1:2">
      <c r="A402" s="17" t="s">
        <v>42</v>
      </c>
      <c r="B402" t="s">
        <v>1003</v>
      </c>
    </row>
    <row r="403" spans="1:2">
      <c r="A403" s="17" t="s">
        <v>881</v>
      </c>
      <c r="B403" t="s">
        <v>1004</v>
      </c>
    </row>
    <row r="404" spans="1:2">
      <c r="A404" s="17" t="s">
        <v>828</v>
      </c>
      <c r="B404" t="s">
        <v>1005</v>
      </c>
    </row>
  </sheetData>
  <autoFilter ref="A11:N378" xr:uid="{00000000-0001-0000-0000-000000000000}"/>
  <mergeCells count="328">
    <mergeCell ref="A353:A354"/>
    <mergeCell ref="B353:B354"/>
    <mergeCell ref="C353:C354"/>
    <mergeCell ref="D353:D354"/>
    <mergeCell ref="E353:E354"/>
    <mergeCell ref="B325:B326"/>
    <mergeCell ref="C325:C326"/>
    <mergeCell ref="D325:D326"/>
    <mergeCell ref="E325:E326"/>
    <mergeCell ref="A328:A329"/>
    <mergeCell ref="B328:B329"/>
    <mergeCell ref="C328:C329"/>
    <mergeCell ref="E114:E115"/>
    <mergeCell ref="A355:A357"/>
    <mergeCell ref="B355:B357"/>
    <mergeCell ref="C355:C357"/>
    <mergeCell ref="D355:D357"/>
    <mergeCell ref="E355:E357"/>
    <mergeCell ref="E279:E281"/>
    <mergeCell ref="A321:A323"/>
    <mergeCell ref="B321:B323"/>
    <mergeCell ref="C321:C323"/>
    <mergeCell ref="D321:D323"/>
    <mergeCell ref="A168:K168"/>
    <mergeCell ref="A169:K169"/>
    <mergeCell ref="A181:K181"/>
    <mergeCell ref="A191:A193"/>
    <mergeCell ref="E321:E323"/>
    <mergeCell ref="A152:A153"/>
    <mergeCell ref="B152:B153"/>
    <mergeCell ref="C152:C153"/>
    <mergeCell ref="D152:D153"/>
    <mergeCell ref="A345:K345"/>
    <mergeCell ref="A346:K346"/>
    <mergeCell ref="B236:B237"/>
    <mergeCell ref="C236:C237"/>
    <mergeCell ref="C217:C220"/>
    <mergeCell ref="D217:D220"/>
    <mergeCell ref="D328:D329"/>
    <mergeCell ref="C279:C281"/>
    <mergeCell ref="D279:D281"/>
    <mergeCell ref="A339:K339"/>
    <mergeCell ref="A249:A251"/>
    <mergeCell ref="B249:B251"/>
    <mergeCell ref="C249:C251"/>
    <mergeCell ref="D249:D251"/>
    <mergeCell ref="E249:E251"/>
    <mergeCell ref="I232:I233"/>
    <mergeCell ref="J232:J233"/>
    <mergeCell ref="K232:K233"/>
    <mergeCell ref="A279:A281"/>
    <mergeCell ref="B279:B281"/>
    <mergeCell ref="A241:A243"/>
    <mergeCell ref="B241:B243"/>
    <mergeCell ref="C241:C243"/>
    <mergeCell ref="B295:B297"/>
    <mergeCell ref="C295:C297"/>
    <mergeCell ref="B222:B226"/>
    <mergeCell ref="C222:C226"/>
    <mergeCell ref="D222:D226"/>
    <mergeCell ref="E152:E153"/>
    <mergeCell ref="A157:A158"/>
    <mergeCell ref="B157:B158"/>
    <mergeCell ref="C157:C158"/>
    <mergeCell ref="D157:D158"/>
    <mergeCell ref="E157:E158"/>
    <mergeCell ref="B202:B203"/>
    <mergeCell ref="C202:C203"/>
    <mergeCell ref="D202:D203"/>
    <mergeCell ref="E202:E203"/>
    <mergeCell ref="B191:B193"/>
    <mergeCell ref="C191:C193"/>
    <mergeCell ref="E191:E193"/>
    <mergeCell ref="A198:A199"/>
    <mergeCell ref="B198:B199"/>
    <mergeCell ref="C198:C199"/>
    <mergeCell ref="D198:D199"/>
    <mergeCell ref="E198:E199"/>
    <mergeCell ref="A202:A203"/>
    <mergeCell ref="A195:A196"/>
    <mergeCell ref="B195:B196"/>
    <mergeCell ref="C195:C196"/>
    <mergeCell ref="D195:D196"/>
    <mergeCell ref="E195:E196"/>
    <mergeCell ref="A145:A146"/>
    <mergeCell ref="B145:B146"/>
    <mergeCell ref="C145:C146"/>
    <mergeCell ref="D145:D146"/>
    <mergeCell ref="E145:E146"/>
    <mergeCell ref="A149:A150"/>
    <mergeCell ref="B149:B150"/>
    <mergeCell ref="C149:C150"/>
    <mergeCell ref="D149:D150"/>
    <mergeCell ref="E149:E150"/>
    <mergeCell ref="E136:E137"/>
    <mergeCell ref="A139:A140"/>
    <mergeCell ref="B139:B140"/>
    <mergeCell ref="C139:C140"/>
    <mergeCell ref="D139:D140"/>
    <mergeCell ref="E139:E140"/>
    <mergeCell ref="A142:A143"/>
    <mergeCell ref="B142:B143"/>
    <mergeCell ref="C142:C143"/>
    <mergeCell ref="D142:D143"/>
    <mergeCell ref="E142:E143"/>
    <mergeCell ref="E31:E32"/>
    <mergeCell ref="B53:B54"/>
    <mergeCell ref="C53:C54"/>
    <mergeCell ref="D53:D54"/>
    <mergeCell ref="E53:E54"/>
    <mergeCell ref="C34:C35"/>
    <mergeCell ref="D34:D35"/>
    <mergeCell ref="C40:C41"/>
    <mergeCell ref="D40:D41"/>
    <mergeCell ref="E40:E41"/>
    <mergeCell ref="E34:E35"/>
    <mergeCell ref="A1:K1"/>
    <mergeCell ref="F236:F237"/>
    <mergeCell ref="K241:K242"/>
    <mergeCell ref="A245:K245"/>
    <mergeCell ref="G236:G237"/>
    <mergeCell ref="H236:H237"/>
    <mergeCell ref="I236:I237"/>
    <mergeCell ref="J236:J237"/>
    <mergeCell ref="K236:K237"/>
    <mergeCell ref="F241:F242"/>
    <mergeCell ref="K227:K229"/>
    <mergeCell ref="A232:A233"/>
    <mergeCell ref="A15:A17"/>
    <mergeCell ref="B15:B17"/>
    <mergeCell ref="C15:C17"/>
    <mergeCell ref="D15:D17"/>
    <mergeCell ref="E15:E17"/>
    <mergeCell ref="A31:A32"/>
    <mergeCell ref="B31:B32"/>
    <mergeCell ref="C31:C32"/>
    <mergeCell ref="J241:J242"/>
    <mergeCell ref="A235:K235"/>
    <mergeCell ref="A236:A237"/>
    <mergeCell ref="D31:D32"/>
    <mergeCell ref="A381:B381"/>
    <mergeCell ref="D241:D243"/>
    <mergeCell ref="F232:F233"/>
    <mergeCell ref="G232:G233"/>
    <mergeCell ref="H232:H233"/>
    <mergeCell ref="E242:E243"/>
    <mergeCell ref="B246:B247"/>
    <mergeCell ref="C246:C247"/>
    <mergeCell ref="D246:D247"/>
    <mergeCell ref="E246:E247"/>
    <mergeCell ref="A370:K370"/>
    <mergeCell ref="A366:A368"/>
    <mergeCell ref="B366:B368"/>
    <mergeCell ref="C366:C368"/>
    <mergeCell ref="D366:D368"/>
    <mergeCell ref="E366:E368"/>
    <mergeCell ref="E295:E297"/>
    <mergeCell ref="A246:A247"/>
    <mergeCell ref="A361:A364"/>
    <mergeCell ref="B361:B364"/>
    <mergeCell ref="C361:C364"/>
    <mergeCell ref="D361:D364"/>
    <mergeCell ref="E361:E364"/>
    <mergeCell ref="A325:A326"/>
    <mergeCell ref="A3:K3"/>
    <mergeCell ref="A4:K4"/>
    <mergeCell ref="A299:K299"/>
    <mergeCell ref="A304:K304"/>
    <mergeCell ref="A305:K305"/>
    <mergeCell ref="A318:K318"/>
    <mergeCell ref="A331:K331"/>
    <mergeCell ref="A332:K332"/>
    <mergeCell ref="A253:K253"/>
    <mergeCell ref="A254:K254"/>
    <mergeCell ref="A263:K263"/>
    <mergeCell ref="A274:K274"/>
    <mergeCell ref="A275:K275"/>
    <mergeCell ref="A291:K291"/>
    <mergeCell ref="G241:G242"/>
    <mergeCell ref="H241:H242"/>
    <mergeCell ref="I241:I242"/>
    <mergeCell ref="A60:K60"/>
    <mergeCell ref="G227:G229"/>
    <mergeCell ref="H227:H229"/>
    <mergeCell ref="A121:A122"/>
    <mergeCell ref="B121:B122"/>
    <mergeCell ref="C121:C122"/>
    <mergeCell ref="D121:D122"/>
    <mergeCell ref="A111:K111"/>
    <mergeCell ref="I227:I229"/>
    <mergeCell ref="J227:J229"/>
    <mergeCell ref="H217:H219"/>
    <mergeCell ref="I217:I219"/>
    <mergeCell ref="J217:J219"/>
    <mergeCell ref="K217:K219"/>
    <mergeCell ref="F222:F224"/>
    <mergeCell ref="G222:G224"/>
    <mergeCell ref="F217:F219"/>
    <mergeCell ref="G217:G219"/>
    <mergeCell ref="H222:H224"/>
    <mergeCell ref="I222:I224"/>
    <mergeCell ref="J222:J224"/>
    <mergeCell ref="K222:K224"/>
    <mergeCell ref="D133:D134"/>
    <mergeCell ref="A136:A137"/>
    <mergeCell ref="B136:B137"/>
    <mergeCell ref="A148:K148"/>
    <mergeCell ref="E121:E122"/>
    <mergeCell ref="A124:A125"/>
    <mergeCell ref="B124:B125"/>
    <mergeCell ref="C136:C137"/>
    <mergeCell ref="D136:D137"/>
    <mergeCell ref="A133:A134"/>
    <mergeCell ref="B133:B134"/>
    <mergeCell ref="C133:C134"/>
    <mergeCell ref="D117:D118"/>
    <mergeCell ref="E117:E118"/>
    <mergeCell ref="C124:C125"/>
    <mergeCell ref="D124:D125"/>
    <mergeCell ref="E124:E125"/>
    <mergeCell ref="A117:A118"/>
    <mergeCell ref="B117:B118"/>
    <mergeCell ref="C117:C118"/>
    <mergeCell ref="A105:A106"/>
    <mergeCell ref="B105:B106"/>
    <mergeCell ref="C105:C106"/>
    <mergeCell ref="D105:D106"/>
    <mergeCell ref="E105:E106"/>
    <mergeCell ref="A108:A109"/>
    <mergeCell ref="B108:B109"/>
    <mergeCell ref="C108:C109"/>
    <mergeCell ref="A103:K103"/>
    <mergeCell ref="A104:K104"/>
    <mergeCell ref="J6:J7"/>
    <mergeCell ref="D295:D297"/>
    <mergeCell ref="D191:D193"/>
    <mergeCell ref="D232:D233"/>
    <mergeCell ref="D236:D237"/>
    <mergeCell ref="A201:K201"/>
    <mergeCell ref="A208:K208"/>
    <mergeCell ref="A215:K215"/>
    <mergeCell ref="A216:K216"/>
    <mergeCell ref="A189:K189"/>
    <mergeCell ref="A190:K190"/>
    <mergeCell ref="K6:K7"/>
    <mergeCell ref="A9:K9"/>
    <mergeCell ref="A10:K10"/>
    <mergeCell ref="I26:I29"/>
    <mergeCell ref="A37:K37"/>
    <mergeCell ref="A49:K49"/>
    <mergeCell ref="A6:A7"/>
    <mergeCell ref="B6:B7"/>
    <mergeCell ref="C6:C7"/>
    <mergeCell ref="F227:F229"/>
    <mergeCell ref="A96:A97"/>
    <mergeCell ref="B96:B97"/>
    <mergeCell ref="C96:C97"/>
    <mergeCell ref="E6:E7"/>
    <mergeCell ref="F6:I6"/>
    <mergeCell ref="B26:B29"/>
    <mergeCell ref="A26:A29"/>
    <mergeCell ref="C26:C29"/>
    <mergeCell ref="E26:E29"/>
    <mergeCell ref="F26:F29"/>
    <mergeCell ref="G26:G29"/>
    <mergeCell ref="D6:D7"/>
    <mergeCell ref="D26:D29"/>
    <mergeCell ref="C12:C14"/>
    <mergeCell ref="E12:E14"/>
    <mergeCell ref="A12:A14"/>
    <mergeCell ref="B12:B14"/>
    <mergeCell ref="A18:A19"/>
    <mergeCell ref="B18:B19"/>
    <mergeCell ref="C18:C19"/>
    <mergeCell ref="D18:D19"/>
    <mergeCell ref="E18:E19"/>
    <mergeCell ref="A22:A23"/>
    <mergeCell ref="B22:B23"/>
    <mergeCell ref="A20:A21"/>
    <mergeCell ref="B20:B21"/>
    <mergeCell ref="A40:A41"/>
    <mergeCell ref="B40:B41"/>
    <mergeCell ref="H26:H29"/>
    <mergeCell ref="A34:A35"/>
    <mergeCell ref="B34:B35"/>
    <mergeCell ref="A155:K155"/>
    <mergeCell ref="A156:K156"/>
    <mergeCell ref="A164:K164"/>
    <mergeCell ref="K26:K27"/>
    <mergeCell ref="A61:K61"/>
    <mergeCell ref="A68:K68"/>
    <mergeCell ref="A75:K75"/>
    <mergeCell ref="A83:K83"/>
    <mergeCell ref="A84:K84"/>
    <mergeCell ref="D108:D109"/>
    <mergeCell ref="E108:E109"/>
    <mergeCell ref="A114:A115"/>
    <mergeCell ref="B114:B115"/>
    <mergeCell ref="C114:C115"/>
    <mergeCell ref="D114:D115"/>
    <mergeCell ref="A53:A54"/>
    <mergeCell ref="A91:K91"/>
    <mergeCell ref="D96:D97"/>
    <mergeCell ref="E96:E97"/>
    <mergeCell ref="A205:A206"/>
    <mergeCell ref="B205:B206"/>
    <mergeCell ref="C205:C206"/>
    <mergeCell ref="D205:D206"/>
    <mergeCell ref="E205:E206"/>
    <mergeCell ref="A209:A210"/>
    <mergeCell ref="B209:B210"/>
    <mergeCell ref="C209:C210"/>
    <mergeCell ref="B232:B233"/>
    <mergeCell ref="C232:C233"/>
    <mergeCell ref="E224:E225"/>
    <mergeCell ref="B227:B230"/>
    <mergeCell ref="A227:A230"/>
    <mergeCell ref="C227:C230"/>
    <mergeCell ref="D227:D230"/>
    <mergeCell ref="E229:E230"/>
    <mergeCell ref="A212:A213"/>
    <mergeCell ref="B212:B213"/>
    <mergeCell ref="C212:C213"/>
    <mergeCell ref="D212:D213"/>
    <mergeCell ref="E212:E213"/>
    <mergeCell ref="A217:A220"/>
    <mergeCell ref="B217:B220"/>
    <mergeCell ref="A222:A226"/>
  </mergeCells>
  <phoneticPr fontId="8" type="noConversion"/>
  <pageMargins left="0.23622047244094491" right="0.23622047244094491" top="0.39370078740157483" bottom="0.39370078740157483" header="0.31496062992125984" footer="0.31496062992125984"/>
  <pageSetup paperSize="9" scale="63" fitToHeight="0"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3E6F-52DB-4936-847D-9F954CD35750}">
  <dimension ref="B3:E5"/>
  <sheetViews>
    <sheetView workbookViewId="0">
      <selection activeCell="S11" sqref="S11"/>
    </sheetView>
  </sheetViews>
  <sheetFormatPr defaultRowHeight="15"/>
  <cols>
    <col min="2" max="2" width="17.42578125" customWidth="1"/>
  </cols>
  <sheetData>
    <row r="3" spans="2:5">
      <c r="B3" t="s">
        <v>1006</v>
      </c>
      <c r="C3">
        <v>144</v>
      </c>
    </row>
    <row r="4" spans="2:5">
      <c r="B4" t="s">
        <v>1007</v>
      </c>
      <c r="C4">
        <v>86</v>
      </c>
      <c r="D4" s="2">
        <f>C4*100/C3</f>
        <v>59.722222222222221</v>
      </c>
      <c r="E4" t="s">
        <v>1008</v>
      </c>
    </row>
    <row r="5" spans="2:5">
      <c r="B5" t="s">
        <v>1009</v>
      </c>
      <c r="C5">
        <v>58</v>
      </c>
      <c r="D5" s="2">
        <f>C5*100/C3</f>
        <v>40.277777777777779</v>
      </c>
      <c r="E5" t="s">
        <v>1008</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E13"/>
  <sheetViews>
    <sheetView zoomScale="85" zoomScaleNormal="85" workbookViewId="0">
      <selection activeCell="D23" sqref="D23"/>
    </sheetView>
  </sheetViews>
  <sheetFormatPr defaultRowHeight="15"/>
  <cols>
    <col min="2" max="2" width="22.85546875" customWidth="1"/>
  </cols>
  <sheetData>
    <row r="3" spans="2:5">
      <c r="B3" t="s">
        <v>1006</v>
      </c>
      <c r="C3">
        <v>144</v>
      </c>
    </row>
    <row r="4" spans="2:5">
      <c r="B4" s="11" t="s">
        <v>1007</v>
      </c>
      <c r="C4">
        <v>106</v>
      </c>
      <c r="D4" s="2">
        <f>C4*100/C3</f>
        <v>73.611111111111114</v>
      </c>
      <c r="E4" t="s">
        <v>1008</v>
      </c>
    </row>
    <row r="5" spans="2:5" ht="30">
      <c r="B5" s="11" t="s">
        <v>1009</v>
      </c>
      <c r="C5">
        <v>36</v>
      </c>
      <c r="D5" s="2">
        <f>C5*100/C3</f>
        <v>25</v>
      </c>
      <c r="E5" t="s">
        <v>1008</v>
      </c>
    </row>
    <row r="6" spans="2:5">
      <c r="B6" s="11" t="s">
        <v>1010</v>
      </c>
      <c r="C6">
        <v>1</v>
      </c>
      <c r="D6" s="2">
        <f>C6*100/C3</f>
        <v>0.69444444444444442</v>
      </c>
      <c r="E6" t="s">
        <v>1008</v>
      </c>
    </row>
    <row r="7" spans="2:5" ht="30">
      <c r="B7" s="11" t="s">
        <v>1011</v>
      </c>
      <c r="C7">
        <v>1</v>
      </c>
      <c r="D7" s="2">
        <f>C7*100/C3</f>
        <v>0.69444444444444442</v>
      </c>
      <c r="E7" t="s">
        <v>1008</v>
      </c>
    </row>
    <row r="13" spans="2:5">
      <c r="C13">
        <f>C4+C5+C6+C7</f>
        <v>144</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7B6F-655C-4F5B-893D-C8AD908DCDFE}">
  <dimension ref="B3:E31"/>
  <sheetViews>
    <sheetView topLeftCell="A7" zoomScale="85" zoomScaleNormal="85" workbookViewId="0">
      <selection activeCell="T41" sqref="T41"/>
    </sheetView>
  </sheetViews>
  <sheetFormatPr defaultRowHeight="15"/>
  <cols>
    <col min="2" max="2" width="22.85546875" customWidth="1"/>
  </cols>
  <sheetData>
    <row r="3" spans="2:5">
      <c r="B3" t="s">
        <v>1006</v>
      </c>
      <c r="C3">
        <v>144</v>
      </c>
    </row>
    <row r="4" spans="2:5">
      <c r="B4" s="11" t="s">
        <v>1007</v>
      </c>
      <c r="C4">
        <v>115</v>
      </c>
      <c r="D4" s="2">
        <f>C4*100/C3</f>
        <v>79.861111111111114</v>
      </c>
      <c r="E4" t="s">
        <v>1008</v>
      </c>
    </row>
    <row r="5" spans="2:5" ht="30">
      <c r="B5" s="11" t="s">
        <v>1009</v>
      </c>
      <c r="C5">
        <v>26</v>
      </c>
      <c r="D5" s="2">
        <f>C5*100/C3</f>
        <v>18.055555555555557</v>
      </c>
      <c r="E5" t="s">
        <v>1008</v>
      </c>
    </row>
    <row r="6" spans="2:5">
      <c r="B6" s="11" t="s">
        <v>1010</v>
      </c>
      <c r="C6">
        <v>2</v>
      </c>
      <c r="D6" s="2">
        <f>C6*100/C3</f>
        <v>1.3888888888888888</v>
      </c>
      <c r="E6" t="s">
        <v>1008</v>
      </c>
    </row>
    <row r="7" spans="2:5" ht="30">
      <c r="B7" s="11" t="s">
        <v>1011</v>
      </c>
      <c r="C7">
        <v>1</v>
      </c>
      <c r="D7" s="2">
        <f>C7*100/C3</f>
        <v>0.69444444444444442</v>
      </c>
      <c r="E7" t="s">
        <v>1008</v>
      </c>
    </row>
    <row r="13" spans="2:5">
      <c r="C13">
        <f>C4+C5+C6+C7</f>
        <v>144</v>
      </c>
    </row>
    <row r="27" spans="2:4">
      <c r="C27" t="s">
        <v>1012</v>
      </c>
      <c r="D27" t="s">
        <v>1013</v>
      </c>
    </row>
    <row r="28" spans="2:4">
      <c r="B28" t="s">
        <v>1010</v>
      </c>
      <c r="C28">
        <v>1</v>
      </c>
      <c r="D28">
        <v>2</v>
      </c>
    </row>
    <row r="29" spans="2:4">
      <c r="B29" t="s">
        <v>1014</v>
      </c>
      <c r="C29">
        <v>106</v>
      </c>
      <c r="D29">
        <v>115</v>
      </c>
    </row>
    <row r="30" spans="2:4" ht="30">
      <c r="B30" s="11" t="s">
        <v>1015</v>
      </c>
      <c r="C30">
        <v>36</v>
      </c>
      <c r="D30">
        <v>26</v>
      </c>
    </row>
    <row r="31" spans="2:4" ht="30">
      <c r="B31" s="11" t="s">
        <v>1016</v>
      </c>
      <c r="C31">
        <v>1</v>
      </c>
      <c r="D31">
        <v>1</v>
      </c>
    </row>
  </sheetData>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00876-5AD2-4D55-BCED-2BBEABFFFD47}">
  <dimension ref="B3:E31"/>
  <sheetViews>
    <sheetView zoomScale="85" zoomScaleNormal="85" workbookViewId="0">
      <selection activeCell="AB29" sqref="AB29"/>
    </sheetView>
  </sheetViews>
  <sheetFormatPr defaultRowHeight="15"/>
  <cols>
    <col min="2" max="2" width="22.85546875" customWidth="1"/>
  </cols>
  <sheetData>
    <row r="3" spans="2:5">
      <c r="B3" t="s">
        <v>1006</v>
      </c>
      <c r="C3">
        <v>144</v>
      </c>
    </row>
    <row r="4" spans="2:5">
      <c r="B4" s="11" t="s">
        <v>1007</v>
      </c>
      <c r="C4">
        <v>119</v>
      </c>
      <c r="D4" s="2">
        <f>C4*100/C3</f>
        <v>82.638888888888886</v>
      </c>
      <c r="E4" t="s">
        <v>1008</v>
      </c>
    </row>
    <row r="5" spans="2:5" ht="30">
      <c r="B5" s="11" t="s">
        <v>1009</v>
      </c>
      <c r="C5">
        <v>21</v>
      </c>
      <c r="D5" s="2">
        <f>C5*100/C3</f>
        <v>14.583333333333334</v>
      </c>
      <c r="E5" t="s">
        <v>1008</v>
      </c>
    </row>
    <row r="6" spans="2:5">
      <c r="B6" s="11" t="s">
        <v>1010</v>
      </c>
      <c r="C6">
        <v>4</v>
      </c>
      <c r="D6" s="2">
        <f>C6*100/C3</f>
        <v>2.7777777777777777</v>
      </c>
      <c r="E6" t="s">
        <v>1008</v>
      </c>
    </row>
    <row r="7" spans="2:5" ht="30">
      <c r="B7" s="11" t="s">
        <v>1011</v>
      </c>
      <c r="C7">
        <v>0</v>
      </c>
      <c r="D7" s="2">
        <f>C7*100/C3</f>
        <v>0</v>
      </c>
      <c r="E7" t="s">
        <v>1008</v>
      </c>
    </row>
    <row r="13" spans="2:5">
      <c r="C13">
        <f>C4+C5+C6+C7</f>
        <v>144</v>
      </c>
    </row>
    <row r="27" spans="2:5">
      <c r="C27" t="s">
        <v>1012</v>
      </c>
      <c r="D27" t="s">
        <v>1013</v>
      </c>
      <c r="E27" t="s">
        <v>1017</v>
      </c>
    </row>
    <row r="28" spans="2:5">
      <c r="B28" t="s">
        <v>1010</v>
      </c>
      <c r="C28">
        <v>1</v>
      </c>
      <c r="D28">
        <v>2</v>
      </c>
      <c r="E28">
        <v>4</v>
      </c>
    </row>
    <row r="29" spans="2:5">
      <c r="B29" t="s">
        <v>1014</v>
      </c>
      <c r="C29">
        <v>106</v>
      </c>
      <c r="D29">
        <v>115</v>
      </c>
      <c r="E29">
        <v>119</v>
      </c>
    </row>
    <row r="30" spans="2:5" ht="30">
      <c r="B30" s="11" t="s">
        <v>1015</v>
      </c>
      <c r="C30">
        <v>36</v>
      </c>
      <c r="D30">
        <v>26</v>
      </c>
      <c r="E30">
        <v>21</v>
      </c>
    </row>
    <row r="31" spans="2:5" ht="30">
      <c r="B31" s="11" t="s">
        <v>1016</v>
      </c>
      <c r="C31">
        <v>1</v>
      </c>
      <c r="D31">
        <v>1</v>
      </c>
      <c r="E31">
        <v>0</v>
      </c>
    </row>
  </sheetData>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D39F-FDA3-4728-894D-6AC4B657BF03}">
  <dimension ref="B3:F31"/>
  <sheetViews>
    <sheetView zoomScale="85" zoomScaleNormal="85" workbookViewId="0">
      <selection activeCell="G40" sqref="G40"/>
    </sheetView>
  </sheetViews>
  <sheetFormatPr defaultRowHeight="15"/>
  <cols>
    <col min="2" max="2" width="22.85546875" customWidth="1"/>
  </cols>
  <sheetData>
    <row r="3" spans="2:5">
      <c r="B3" t="s">
        <v>1006</v>
      </c>
      <c r="C3">
        <v>144</v>
      </c>
    </row>
    <row r="4" spans="2:5">
      <c r="B4" s="11" t="s">
        <v>1007</v>
      </c>
      <c r="C4">
        <v>123</v>
      </c>
      <c r="D4" s="2">
        <f>C4*100/C3</f>
        <v>85.416666666666671</v>
      </c>
      <c r="E4" t="s">
        <v>1008</v>
      </c>
    </row>
    <row r="5" spans="2:5" ht="30">
      <c r="B5" s="11" t="s">
        <v>1009</v>
      </c>
      <c r="C5">
        <v>15</v>
      </c>
      <c r="D5" s="2">
        <f>C5*100/C3</f>
        <v>10.416666666666666</v>
      </c>
      <c r="E5" t="s">
        <v>1008</v>
      </c>
    </row>
    <row r="6" spans="2:5">
      <c r="B6" s="11" t="s">
        <v>1010</v>
      </c>
      <c r="C6">
        <v>6</v>
      </c>
      <c r="D6" s="2">
        <f>C6*100/C3</f>
        <v>4.166666666666667</v>
      </c>
      <c r="E6" t="s">
        <v>1008</v>
      </c>
    </row>
    <row r="7" spans="2:5" ht="30">
      <c r="B7" s="11" t="s">
        <v>1011</v>
      </c>
      <c r="C7">
        <v>0</v>
      </c>
      <c r="D7" s="2">
        <f>C7*100/C3</f>
        <v>0</v>
      </c>
      <c r="E7" t="s">
        <v>1008</v>
      </c>
    </row>
    <row r="13" spans="2:5">
      <c r="C13">
        <f>C4+C5+C6+C7</f>
        <v>144</v>
      </c>
    </row>
    <row r="27" spans="2:6">
      <c r="C27" t="s">
        <v>1012</v>
      </c>
      <c r="D27" t="s">
        <v>1013</v>
      </c>
      <c r="E27" t="s">
        <v>1017</v>
      </c>
      <c r="F27" t="s">
        <v>1019</v>
      </c>
    </row>
    <row r="28" spans="2:6">
      <c r="B28" t="s">
        <v>1010</v>
      </c>
      <c r="C28">
        <v>1</v>
      </c>
      <c r="D28">
        <v>2</v>
      </c>
      <c r="E28">
        <v>4</v>
      </c>
      <c r="F28">
        <v>6</v>
      </c>
    </row>
    <row r="29" spans="2:6">
      <c r="B29" t="s">
        <v>1014</v>
      </c>
      <c r="C29">
        <v>106</v>
      </c>
      <c r="D29">
        <v>115</v>
      </c>
      <c r="E29">
        <v>119</v>
      </c>
      <c r="F29">
        <v>123</v>
      </c>
    </row>
    <row r="30" spans="2:6" ht="30">
      <c r="B30" s="11" t="s">
        <v>1015</v>
      </c>
      <c r="C30">
        <v>36</v>
      </c>
      <c r="D30">
        <v>26</v>
      </c>
      <c r="E30">
        <v>21</v>
      </c>
      <c r="F30">
        <v>15</v>
      </c>
    </row>
    <row r="31" spans="2:6" ht="30">
      <c r="B31" s="11" t="s">
        <v>1016</v>
      </c>
      <c r="C31">
        <v>1</v>
      </c>
      <c r="D31">
        <v>1</v>
      </c>
      <c r="E31">
        <v>0</v>
      </c>
      <c r="F31">
        <v>0</v>
      </c>
    </row>
  </sheetData>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B546C-6DFD-4A17-B079-B19A12C3A0BD}">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1a386257f634c20a4989fa686039dd4b">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8fe9ba78bb0fe40cebaec2f9e5bc9dea"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element name="TaxCatchAll" ma:index="15" nillable="true" ma:displayName="Taxonomy Catch All Column" ma:hidden="true" ma:list="{79cb7a69-fa63-470d-8f45-0783ac6fe180}"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SharedWithUsers xmlns="3119a47f-a1ee-4a22-aed0-d526b74a3a21">
      <UserInfo>
        <DisplayName>Karolina Vainienė</DisplayName>
        <AccountId>328</AccountId>
        <AccountType/>
      </UserInfo>
      <UserInfo>
        <DisplayName>Gytis Kasperavičius</DisplayName>
        <AccountId>44</AccountId>
        <AccountType/>
      </UserInfo>
      <UserInfo>
        <DisplayName>Rūta Zubienė</DisplayName>
        <AccountId>67</AccountId>
        <AccountType/>
      </UserInfo>
      <UserInfo>
        <DisplayName>Irena Gailiuvienė</DisplayName>
        <AccountId>24</AccountId>
        <AccountType/>
      </UserInfo>
      <UserInfo>
        <DisplayName>Ramutė Čeledinienė</DisplayName>
        <AccountId>68</AccountId>
        <AccountType/>
      </UserInfo>
      <UserInfo>
        <DisplayName>Saulius Martinkus</DisplayName>
        <AccountId>28</AccountId>
        <AccountType/>
      </UserInfo>
      <UserInfo>
        <DisplayName>Rasa Bakaitienė</DisplayName>
        <AccountId>35</AccountId>
        <AccountType/>
      </UserInfo>
      <UserInfo>
        <DisplayName>Gintautas Bareikis</DisplayName>
        <AccountId>203</AccountId>
        <AccountType/>
      </UserInfo>
      <UserInfo>
        <DisplayName>Daiva Dilytė</DisplayName>
        <AccountId>106</AccountId>
        <AccountType/>
      </UserInfo>
      <UserInfo>
        <DisplayName>Algirdas Ronkus</DisplayName>
        <AccountId>92</AccountId>
        <AccountType/>
      </UserInfo>
      <UserInfo>
        <DisplayName>Vytautas Valantinas</DisplayName>
        <AccountId>91</AccountId>
        <AccountType/>
      </UserInfo>
      <UserInfo>
        <DisplayName>Aida Indzelė</DisplayName>
        <AccountId>81</AccountId>
        <AccountType/>
      </UserInfo>
      <UserInfo>
        <DisplayName>Iveta Gailienė</DisplayName>
        <AccountId>77</AccountId>
        <AccountType/>
      </UserInfo>
      <UserInfo>
        <DisplayName>Darina Beržanskytė-Bučinskienė</DisplayName>
        <AccountId>17</AccountId>
        <AccountType/>
      </UserInfo>
      <UserInfo>
        <DisplayName>Algirdas Petravičius</DisplayName>
        <AccountId>101</AccountId>
        <AccountType/>
      </UserInfo>
      <UserInfo>
        <DisplayName>Toma Stonkė</DisplayName>
        <AccountId>247</AccountId>
        <AccountType/>
      </UserInfo>
      <UserInfo>
        <DisplayName>Vaidotas Jasas</DisplayName>
        <AccountId>191</AccountId>
        <AccountType/>
      </UserInfo>
      <UserInfo>
        <DisplayName>Gitana Bajorinienė</DisplayName>
        <AccountId>174</AccountId>
        <AccountType/>
      </UserInfo>
      <UserInfo>
        <DisplayName>Egidijus Gedrimas</DisplayName>
        <AccountId>26</AccountId>
        <AccountType/>
      </UserInfo>
      <UserInfo>
        <DisplayName>Rita Rapalienė</DisplayName>
        <AccountId>52</AccountId>
        <AccountType/>
      </UserInfo>
      <UserInfo>
        <DisplayName>Gintarė Plungienė</DisplayName>
        <AccountId>89</AccountId>
        <AccountType/>
      </UserInfo>
      <UserInfo>
        <DisplayName>Aurelija Latakienė</DisplayName>
        <AccountId>37</AccountId>
        <AccountType/>
      </UserInfo>
      <UserInfo>
        <DisplayName>Laima Tučienė</DisplayName>
        <AccountId>87</AccountId>
        <AccountType/>
      </UserInfo>
      <UserInfo>
        <DisplayName>Edgaras Kuturys</DisplayName>
        <AccountId>289</AccountId>
        <AccountType/>
      </UserInfo>
      <UserInfo>
        <DisplayName>Nijolė Ilginienė</DisplayName>
        <AccountId>53</AccountId>
        <AccountType/>
      </UserInfo>
      <UserInfo>
        <DisplayName>Edita Sluckienė</DisplayName>
        <AccountId>231</AccountId>
        <AccountType/>
      </UserInfo>
      <UserInfo>
        <DisplayName>Indrė Žiedienė</DisplayName>
        <AccountId>62</AccountId>
        <AccountType/>
      </UserInfo>
      <UserInfo>
        <DisplayName>Zigmantas Siminauskas</DisplayName>
        <AccountId>140</AccountId>
        <AccountType/>
      </UserInfo>
      <UserInfo>
        <DisplayName>Karina Novikova</DisplayName>
        <AccountId>291</AccountId>
        <AccountType/>
      </UserInfo>
      <UserInfo>
        <DisplayName>Daiva Bliūdžiuvienė</DisplayName>
        <AccountId>166</AccountId>
        <AccountType/>
      </UserInfo>
      <UserInfo>
        <DisplayName>Alvydas Mockus</DisplayName>
        <AccountId>250</AccountId>
        <AccountType/>
      </UserInfo>
      <UserInfo>
        <DisplayName>Bronius Markauskas</DisplayName>
        <AccountId>105</AccountId>
        <AccountType/>
      </UserInfo>
      <UserInfo>
        <DisplayName>Sigitas Karbauskas</DisplayName>
        <AccountId>288</AccountId>
        <AccountType/>
      </UserInfo>
      <UserInfo>
        <DisplayName>Violeta Riaukienė</DisplayName>
        <AccountId>300</AccountId>
        <AccountType/>
      </UserInfo>
      <UserInfo>
        <DisplayName>Jolanta Kitra</DisplayName>
        <AccountId>323</AccountId>
        <AccountType/>
      </UserInfo>
      <UserInfo>
        <DisplayName>Vytautas Butkus</DisplayName>
        <AccountId>295</AccountId>
        <AccountType/>
      </UserInfo>
      <UserInfo>
        <DisplayName>Toma Tuzovaitė-Markūnienė</DisplayName>
        <AccountId>27</AccountId>
        <AccountType/>
      </UserInfo>
      <UserInfo>
        <DisplayName>Jevgenijus Bardauskas</DisplayName>
        <AccountId>158</AccountId>
        <AccountType/>
      </UserInfo>
      <UserInfo>
        <DisplayName>Mindaugas Šatkus</DisplayName>
        <AccountId>33</AccountId>
        <AccountType/>
      </UserInfo>
      <UserInfo>
        <DisplayName>Rasa Grubliauskytė</DisplayName>
        <AccountId>93</AccountId>
        <AccountType/>
      </UserInfo>
      <UserInfo>
        <DisplayName>Vaida Čedavičienė</DisplayName>
        <AccountId>262</AccountId>
        <AccountType/>
      </UserInfo>
      <UserInfo>
        <DisplayName>Dainora Burniauskienė</DisplayName>
        <AccountId>301</AccountId>
        <AccountType/>
      </UserInfo>
      <UserInfo>
        <DisplayName>Mantas Virbauskas</DisplayName>
        <AccountId>167</AccountId>
        <AccountType/>
      </UserInfo>
      <UserInfo>
        <DisplayName>Gintarė Pučkorienė</DisplayName>
        <AccountId>267</AccountId>
        <AccountType/>
      </UserInfo>
      <UserInfo>
        <DisplayName>Virginija Juknienė</DisplayName>
        <AccountId>129</AccountId>
        <AccountType/>
      </UserInfo>
      <UserInfo>
        <DisplayName>Vitalija Kazlauskienė</DisplayName>
        <AccountId>173</AccountId>
        <AccountType/>
      </UserInfo>
    </SharedWithUsers>
  </documentManagement>
</p:properties>
</file>

<file path=customXml/itemProps1.xml><?xml version="1.0" encoding="utf-8"?>
<ds:datastoreItem xmlns:ds="http://schemas.openxmlformats.org/officeDocument/2006/customXml" ds:itemID="{34C71798-C1B8-4DDD-A4BC-700FE04D96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87B1E1-AD3C-46F7-8BDF-181E3B1D2CB4}">
  <ds:schemaRefs>
    <ds:schemaRef ds:uri="http://schemas.microsoft.com/sharepoint/v3/contenttype/forms"/>
  </ds:schemaRefs>
</ds:datastoreItem>
</file>

<file path=customXml/itemProps3.xml><?xml version="1.0" encoding="utf-8"?>
<ds:datastoreItem xmlns:ds="http://schemas.openxmlformats.org/officeDocument/2006/customXml" ds:itemID="{37888653-D7F9-4438-BB7F-7B58CABFD346}">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4</vt:i4>
      </vt:variant>
    </vt:vector>
  </HeadingPairs>
  <TitlesOfParts>
    <vt:vector size="11" baseType="lpstr">
      <vt:lpstr>Ataskaita</vt:lpstr>
      <vt:lpstr>2021 vykdymas</vt:lpstr>
      <vt:lpstr>2022 vykdymas</vt:lpstr>
      <vt:lpstr>2023 vykdymas</vt:lpstr>
      <vt:lpstr>2024 vykdymas</vt:lpstr>
      <vt:lpstr>2025 vykdymas</vt:lpstr>
      <vt:lpstr>Lapas2</vt:lpstr>
      <vt:lpstr>_Hlk219722037</vt:lpstr>
      <vt:lpstr>_Hlk219722057</vt:lpstr>
      <vt:lpstr>Ataskaita!_Hlk92463426</vt:lpstr>
      <vt:lpstr>Ataskaita!_Toc293262762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Vartotojas</dc:creator>
  <cp:keywords/>
  <dc:description/>
  <cp:lastModifiedBy>Vitalija Kazlauskienė</cp:lastModifiedBy>
  <cp:revision/>
  <cp:lastPrinted>2026-03-04T13:58:18Z</cp:lastPrinted>
  <dcterms:created xsi:type="dcterms:W3CDTF">2022-01-13T06:54:57Z</dcterms:created>
  <dcterms:modified xsi:type="dcterms:W3CDTF">2026-03-17T07:58:02Z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