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Jovitos\Strateginis planavimas\3 MVP\MVP 2021\GEGUŽĖ TIKSL\"/>
    </mc:Choice>
  </mc:AlternateContent>
  <xr:revisionPtr revIDLastSave="0" documentId="13_ncr:1_{C86074A6-A51D-48B4-B261-EED9B5BCBA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</sheets>
  <definedNames>
    <definedName name="_xlnm.Print_Area" localSheetId="0">Lapas1!$A$1:$M$326</definedName>
  </definedNames>
  <calcPr calcId="191029"/>
</workbook>
</file>

<file path=xl/calcChain.xml><?xml version="1.0" encoding="utf-8"?>
<calcChain xmlns="http://schemas.openxmlformats.org/spreadsheetml/2006/main">
  <c r="M200" i="1" l="1"/>
  <c r="M13" i="2" l="1"/>
  <c r="M10" i="2"/>
  <c r="M40" i="1" l="1"/>
  <c r="M322" i="1" l="1"/>
  <c r="M292" i="1"/>
  <c r="M266" i="1"/>
  <c r="M238" i="1"/>
  <c r="M193" i="1"/>
  <c r="M164" i="1"/>
  <c r="M133" i="1"/>
  <c r="M104" i="1"/>
  <c r="M76" i="1"/>
  <c r="M54" i="1"/>
  <c r="M27" i="1"/>
  <c r="M288" i="1" l="1"/>
  <c r="M262" i="1"/>
  <c r="M190" i="1"/>
  <c r="M160" i="1"/>
  <c r="M51" i="1"/>
  <c r="M206" i="1" l="1"/>
  <c r="M65" i="1"/>
  <c r="M16" i="1"/>
  <c r="M171" i="1" l="1"/>
</calcChain>
</file>

<file path=xl/sharedStrings.xml><?xml version="1.0" encoding="utf-8"?>
<sst xmlns="http://schemas.openxmlformats.org/spreadsheetml/2006/main" count="845" uniqueCount="282">
  <si>
    <t>Uždavinio kodas</t>
  </si>
  <si>
    <t>Priemonės kodas</t>
  </si>
  <si>
    <t>Priemonės pavadinimas</t>
  </si>
  <si>
    <t>Proceso ar/ir indėlio vertinimo kriterijai, matavimo vienetai</t>
  </si>
  <si>
    <t>Finansavimo šaltinis</t>
  </si>
  <si>
    <t>Programos tikslo Nr.</t>
  </si>
  <si>
    <t>Veiksmo numeris</t>
  </si>
  <si>
    <t>Veiksmas (priemonę detalizuojanti aiškiai apibrėžta veikla)</t>
  </si>
  <si>
    <t>Veiklos vykdytojas (skyriaus ar įstaigos sutrumpinimas, darbuotojo V. Pavardė)</t>
  </si>
  <si>
    <t>Veiksmo įvykdymo terminas (ketvirtis)</t>
  </si>
  <si>
    <t>Suma, tūkst. eurų</t>
  </si>
  <si>
    <t>Suma iš viso, tūkst. eurų</t>
  </si>
  <si>
    <r>
      <t xml:space="preserve">Planas </t>
    </r>
    <r>
      <rPr>
        <i/>
        <sz val="8"/>
        <rFont val="Arial"/>
        <family val="2"/>
        <charset val="186"/>
      </rPr>
      <t>(ketvirtis)</t>
    </r>
  </si>
  <si>
    <t>2 Ekonominio konkurencingumo didinimo programa</t>
  </si>
  <si>
    <t>SB</t>
  </si>
  <si>
    <t>3 Aplinkos apsaugos programa</t>
  </si>
  <si>
    <t>Mažinti aplinkos taršą, siekiant sukurti švarią ir saugią aplinką Klaipėdos rajone</t>
  </si>
  <si>
    <t>Tvarkyti seniūnijų gatves bei žaliuosius plotus</t>
  </si>
  <si>
    <t>IV</t>
  </si>
  <si>
    <t>9 Savivaldybės valdymo ir pagrindinių funkcijų vykdymo programa</t>
  </si>
  <si>
    <t>Efektyviai organizuoti Savivaldybės darbą, tinkamai įgyvendinant jos funkcijas</t>
  </si>
  <si>
    <t>Sudaryti sąlygas Savivaldybės funkcijų efektyviam įgyvendinimui</t>
  </si>
  <si>
    <t>II-IV</t>
  </si>
  <si>
    <t>Tinkamai įgyvendinti Savivaldybei perduotas valstybės funkcijas</t>
  </si>
  <si>
    <t>I-IV</t>
  </si>
  <si>
    <t>Gyvenamosios vietos deklaravimas</t>
  </si>
  <si>
    <t>Plėtoti Savivaldybės tarptautinį bendradarbiavimą bei bendradarbiavimą su kitomis Lietuvos savivaldybėmis, institucijomis ir vietos bendruomene</t>
  </si>
  <si>
    <t>II-III</t>
  </si>
  <si>
    <t>Vykdyta funkcija, vnt.</t>
  </si>
  <si>
    <t>6 Susisiekimo ir inžinerinės infrastruktūros plėtros programa</t>
  </si>
  <si>
    <t>Modernizuoti apšvietimo sistemą Klaipėdos rajone</t>
  </si>
  <si>
    <t xml:space="preserve">Prižiūrėti ir modernizuoti susisiekimo viešąją infrastruktūrą  Klaipėdos rajone </t>
  </si>
  <si>
    <t>Modernizuoti Klaipėdos rajono savivaldybės gyvenviečių gatves</t>
  </si>
  <si>
    <t>Prižiūrėti ir gerinti kitą Klaipėdos rajono inžinerinę infrastruktūrą</t>
  </si>
  <si>
    <t>Sutvarkyti ir praplėsti kapines</t>
  </si>
  <si>
    <t>Gatvių ir žaliųjų plotų tvarkymas ir priežiūra Agluonėnų seniūnijoje</t>
  </si>
  <si>
    <t>Prižiūrėti žalieji plotai</t>
  </si>
  <si>
    <t>AGL, A. Žilienė</t>
  </si>
  <si>
    <t>Prižiūrėti žalieji plotai, ha</t>
  </si>
  <si>
    <t xml:space="preserve">Prižiūrėti ir modernizuoti susisiekimo viešąją infrastruktūrą Klaipėdos rajone </t>
  </si>
  <si>
    <t>Agluonėnų seniūnijos kelių, gatvių priežiūra ir remontas</t>
  </si>
  <si>
    <t>Prižiūrėti ir remontuoti seniūnijos gatves ir kelius</t>
  </si>
  <si>
    <t>Prižiūrėti keliai, km</t>
  </si>
  <si>
    <t>Užtikrinti gatvių apšvietimo infrastruktūros priežiūrą Klaipėdos rajono seniūnijose</t>
  </si>
  <si>
    <t>Agluonėnų seniūnijos gatvių apšvietimas</t>
  </si>
  <si>
    <t>Užtikrinti ir remontuoti seniūnijos gatvių apšvietimą</t>
  </si>
  <si>
    <t xml:space="preserve">Šviestuvų skaičius, vnt. </t>
  </si>
  <si>
    <t>Agluonėnų seniūnijos darbo organizavimas</t>
  </si>
  <si>
    <t>Užtikrinti seniūnijos veiklą</t>
  </si>
  <si>
    <t>AGL, L. Tučienė</t>
  </si>
  <si>
    <t>Užtikrinta seniūnijos veikla, vnt.</t>
  </si>
  <si>
    <t>Žemės ūkio funkcijų vykdymas</t>
  </si>
  <si>
    <t>Užtikrinti funkcijų vykdymą</t>
  </si>
  <si>
    <t>AGL, E. Sauspreškienė</t>
  </si>
  <si>
    <t>Ūkininkų, kuriems teikiamos paslaugos, sk.</t>
  </si>
  <si>
    <t>Prašymų socialinių išmokų mokėjimui priėmimas seniūnijose</t>
  </si>
  <si>
    <t>Užtikrinti paslaugos teikimą</t>
  </si>
  <si>
    <t>AGL, M. Ruigienė</t>
  </si>
  <si>
    <t>AGL, V. Ronkienė</t>
  </si>
  <si>
    <t xml:space="preserve">Prižiūrėti žaliuosius plotus, </t>
  </si>
  <si>
    <t xml:space="preserve">DPRKV, V. Tirevičius </t>
  </si>
  <si>
    <t>Prižiūrėti žalieji plotai,ha</t>
  </si>
  <si>
    <t>Šienauti pakeles, iškirsti krūmus</t>
  </si>
  <si>
    <t>Nupjautos pakelės, iškirsti krūmai, km</t>
  </si>
  <si>
    <t>6  Susisiekimo ir inžinerinės infrastruktūros programa</t>
  </si>
  <si>
    <t>Prižiūrėti ir modernizuoti susisiekimo viešąją infrastruktūrą Dauparų-Kvietinių seniūnijoje</t>
  </si>
  <si>
    <t>Dauparų-Kvietinių seniūnijos kelių gatvių priežiūra ir remontas</t>
  </si>
  <si>
    <t>Kelių greideriavimas</t>
  </si>
  <si>
    <t>Nugreideriuoti keliai, km</t>
  </si>
  <si>
    <t>Kelių žvyravimas</t>
  </si>
  <si>
    <t>Nužvyruoti keliai, km</t>
  </si>
  <si>
    <t>Kelių ir gatvių priežiūra žiemą</t>
  </si>
  <si>
    <t>Keliai ir gatvės nuvalytos, pabarstytos smėlio druskos mišiniu, km</t>
  </si>
  <si>
    <t>Kitos priemonės</t>
  </si>
  <si>
    <t>Modernizuoti apšvietimo sistemą Dauparų-Kvietinių seniūnijoje</t>
  </si>
  <si>
    <t>Užtikrinti gatvių apšvietimo infrastruktūros priežiūrą Dauparų-Kvietinių seniūnijoje</t>
  </si>
  <si>
    <t>Dauparų-Kvietinių seniūnijos gatvių apšvietimas</t>
  </si>
  <si>
    <t>Efektyviai organizuoti seniūnijos darbą, tinkamai įgyvendinti jos funkcijas</t>
  </si>
  <si>
    <t>Sudaryti sąlygas seniūnijos funkcijų efektyviam įgyvendinimui</t>
  </si>
  <si>
    <t>Dauparų-Kvietinių seniūnijos darbo organizavimas</t>
  </si>
  <si>
    <t>Prašymų socialinių išmokų mokėjimui priėmimas seniūnijoje</t>
  </si>
  <si>
    <t>Užtikrinta seniūnijos veikla, vnt</t>
  </si>
  <si>
    <t>Gatvių ir žaliųjų plotų tvarkymas ir priežiūra  Dauparų-Kvietinių seniūnijoje</t>
  </si>
  <si>
    <t>Gatvių ir žaliųjų plotų tvarkymas ir priežiūra Dovilų seniūnijoje</t>
  </si>
  <si>
    <t>DOV, N. Ilginienė</t>
  </si>
  <si>
    <t>Dovilų seniūnijos kelių, gatvių priežiūra ir remontas</t>
  </si>
  <si>
    <t>Dovilų seniūnijos gatvių apšvietimas</t>
  </si>
  <si>
    <t>Dovilų seniūnijos darbo organizavimas</t>
  </si>
  <si>
    <t>DOV, V. Jurgutienė</t>
  </si>
  <si>
    <t>DOV, V. Šimkienė</t>
  </si>
  <si>
    <t>ENDR, L. Šunokienė</t>
  </si>
  <si>
    <t>Priežiūrėti žalieji plotai, ha</t>
  </si>
  <si>
    <t>Endriejavo seniūnijos kelių, gatvių priežiūra ir remontas</t>
  </si>
  <si>
    <t>Užtikrinti gatvių apšvietimą Klaipėdos rajono seniūnijose</t>
  </si>
  <si>
    <t>Endriejavo seniūnijos gatvių apšvietimas</t>
  </si>
  <si>
    <t>Prižiūrėti ir gerinti Klaipėdos rajono inžinerinę infrastruktūrą</t>
  </si>
  <si>
    <t>Seniūnijos kapinių priežiūra</t>
  </si>
  <si>
    <t xml:space="preserve">Priežiūrėtos kapinės, vnt. </t>
  </si>
  <si>
    <t>Endriejavo seniūnijos darbo organizavimas</t>
  </si>
  <si>
    <t>Vykdyti funkcijas</t>
  </si>
  <si>
    <t>ENDR, D. Lukauskienė</t>
  </si>
  <si>
    <t>Vykdyta funkcija, vnt</t>
  </si>
  <si>
    <t>ENDR, R. Šiaulytienė</t>
  </si>
  <si>
    <t>Gatvių ir žaliųjų plotų tvarkymas ir priežiūra Gargždų seniūnijoje</t>
  </si>
  <si>
    <t>Gargždų  seniūnijos kelių, gatvių priežiūra ir remontas</t>
  </si>
  <si>
    <t>Gargždų seniūnijos gatvių apšvietimas</t>
  </si>
  <si>
    <t>Agluonėnų, Gargždų, Priekulės, Vėžaičių, Veiviržėnų, Endriejavo, Judrėnų, Kretingalės, Sendvario kapinių projektavimas, sutvarkymas, praplėtimas</t>
  </si>
  <si>
    <t xml:space="preserve">Prižiūrėtos kapinės, vnt. </t>
  </si>
  <si>
    <t>Gargždų seniūnijos darbo organizavimas</t>
  </si>
  <si>
    <t>GRG, S. Jurjonienė</t>
  </si>
  <si>
    <t>Gatvių ir žaliųjų plotų tvarkymas ir priežiūra Judrėnų seniūnijoje</t>
  </si>
  <si>
    <t>JDR, Z. Siminauskas</t>
  </si>
  <si>
    <t>Judrėnų  seniūnijos kelių, gatvių priežiūra ir remontas</t>
  </si>
  <si>
    <t>Judrėnų seniūnijos gatvių apšvietimas</t>
  </si>
  <si>
    <t>Judrėnų seniūnijos darbo organizavimas</t>
  </si>
  <si>
    <t>JDR, D. Daugėlienė</t>
  </si>
  <si>
    <t>JDR, J. Bružienė</t>
  </si>
  <si>
    <t>KRTG, Ž. Narmontas</t>
  </si>
  <si>
    <t>Gatvių ir žaliųjų plotų tvarkymas ir priežiūra Kretingalės seniūnijoje</t>
  </si>
  <si>
    <t>Kretingalės  seniūnijos kelių, gatvių priežiūra ir remontas</t>
  </si>
  <si>
    <t>Kretingalės seniūnijos gatvių apšvietimas</t>
  </si>
  <si>
    <t>Kretingalės seniūnijos darbo organizavimas</t>
  </si>
  <si>
    <t>KRTG, M. Petrauskienė</t>
  </si>
  <si>
    <t>KRTG, A. Kuršienė</t>
  </si>
  <si>
    <t>Gatvių ir žaliųjų plotų tvarkymas ir priežiūra Priekulės seniūnijoje</t>
  </si>
  <si>
    <t>PRKL, D. Bliūdžiuvienė, R. Narkienė</t>
  </si>
  <si>
    <t>Priekulės seniūnijos kelių, gatvių priežiūra ir remontas</t>
  </si>
  <si>
    <t>Prižiūrėti ir remontuoti seniūnijos gatves, kelius</t>
  </si>
  <si>
    <t>Prižiūrėtos gatvės</t>
  </si>
  <si>
    <t>Priekulės seniūnijos gatvių apšvietimas</t>
  </si>
  <si>
    <t>PRKL, D. Bliūdžiuvienė</t>
  </si>
  <si>
    <t>Priekulės seniūnijos darbo organizavimas</t>
  </si>
  <si>
    <t>PRKL, J. Liutikė</t>
  </si>
  <si>
    <t xml:space="preserve">PRKL, I. Žilienė, V. Šiaulytienė </t>
  </si>
  <si>
    <t>Priimti prašymai iš gyventojų socialinėms išmokoms gauti, vnt.</t>
  </si>
  <si>
    <t>PRKL, R. Kučinskienė</t>
  </si>
  <si>
    <t>Gatvių ir žaliųjų plotų tvarkymas ir priežiūra Sendvario seniūnijoje</t>
  </si>
  <si>
    <t>Žaliųjų plotų priežiūra</t>
  </si>
  <si>
    <t>Sendvario seniūnijos kelių, gatvių priežiūra ir remontas</t>
  </si>
  <si>
    <t>Seniūnijos kelių priežiūra ir remontas</t>
  </si>
  <si>
    <t>Sendvario seniūnijos gatvių apšvietimas</t>
  </si>
  <si>
    <t>Seniūnijos gatvių apšvietimo užtikrinimas ir remontas</t>
  </si>
  <si>
    <t>Šviestuvų skaičius, vnt.</t>
  </si>
  <si>
    <t>Slengių senųjų kapinių priežiūra</t>
  </si>
  <si>
    <t>Prižiūrėtos kapinės, vnt.</t>
  </si>
  <si>
    <t>Sendvario seniūnijos darbo organizavimas</t>
  </si>
  <si>
    <t>Užtikrinta seniūnijos veikla, etatai</t>
  </si>
  <si>
    <t>Ūkininkų, kuriems teikiamos paslaugos, vnt.</t>
  </si>
  <si>
    <t>Vykdomos funkcijos, vnt.</t>
  </si>
  <si>
    <t>Vykdomos funkcijos vnt.</t>
  </si>
  <si>
    <t>Gatvių ir žaliųjų plotų tvarkymas ir priežiūra Veiviržėnų seniūnijoje</t>
  </si>
  <si>
    <t>Susisiekimo ir inžinerinės infastruktūros plėtros programa</t>
  </si>
  <si>
    <t>Prižiūrėti ir modernizuoti susisiekimo viešąją infastruktūrą Klaipėdos rajone</t>
  </si>
  <si>
    <t>Veiviržėnų seniūnijos kelių, gatvių</t>
  </si>
  <si>
    <t>Prižiūrėti ir remontuoti seniūnijos kelius ir gatves</t>
  </si>
  <si>
    <t>Veiviržėnų seniūnijos gatvių apšvietimas</t>
  </si>
  <si>
    <t>Sutvarkyti ir plėsti kapines</t>
  </si>
  <si>
    <t>Efektyviai organizuoti Savivaldybės darbą, tinkamai įgyvendinti jos funkcijas</t>
  </si>
  <si>
    <t>Tinkamai įgyvendinti Savivaldybei perduotas funkcijas</t>
  </si>
  <si>
    <t>Ūkininkų kuriems teikiamos paslaugos sk.</t>
  </si>
  <si>
    <t>Prašymų socialinių išmokų mokėjimui priėmimas</t>
  </si>
  <si>
    <t>Vykdytina funkcija, vnt.</t>
  </si>
  <si>
    <t xml:space="preserve">SND, L. Urbutė </t>
  </si>
  <si>
    <t>Veiviržėnų seniūnijos darbo organizavimas</t>
  </si>
  <si>
    <t>Gatvių ir žaliųjų plotų tvarkymas ir priežiūra Vėžaičių seniūnijoje</t>
  </si>
  <si>
    <t>Prižiūrėti ir valyti gatves ir parkus Vėžaičių seniūnijoje</t>
  </si>
  <si>
    <t>Vėžaičių seniūnijos kelių, gatvių priežiūra ir remontas</t>
  </si>
  <si>
    <t>Vėžaičių seniūnijos gatvių apšvietimas</t>
  </si>
  <si>
    <t>Prižiūrėti seniūnijos kapines</t>
  </si>
  <si>
    <t>Vėžaičių seniūnijos darbo organizavimas</t>
  </si>
  <si>
    <t>Organizuoti seniūnijos darbą</t>
  </si>
  <si>
    <t>VĖŽ, E. Kundrotienė</t>
  </si>
  <si>
    <t>VĖŽ, S. Grykšienė</t>
  </si>
  <si>
    <t>Gatvių ir žaliųjų plotų tvarkymas ir priežiūra Endriejavo seniūnijoje</t>
  </si>
  <si>
    <t xml:space="preserve">2020-ųjų metų Asignavimai </t>
  </si>
  <si>
    <t>Matavimo vieneto planuojama reikšmė 2020 metais</t>
  </si>
  <si>
    <t>VBD</t>
  </si>
  <si>
    <t>ES</t>
  </si>
  <si>
    <t>VBES</t>
  </si>
  <si>
    <t>S</t>
  </si>
  <si>
    <t>VBM</t>
  </si>
  <si>
    <t>VLK</t>
  </si>
  <si>
    <t>VĖŽ, A. Mockus</t>
  </si>
  <si>
    <t xml:space="preserve">VĖŽ, A. Mockus  </t>
  </si>
  <si>
    <t>VEIV, B. Andrijauskas</t>
  </si>
  <si>
    <t>VEIV, E. Sluckienė</t>
  </si>
  <si>
    <t>VEIV, Z. Rimkienė</t>
  </si>
  <si>
    <t>VEIV, A. Dėringienė</t>
  </si>
  <si>
    <t>VEIV, L. Dėringė</t>
  </si>
  <si>
    <t>ENDR,  I.Grikšienė</t>
  </si>
  <si>
    <t>SND, V. Charunov,       K. Šriupša</t>
  </si>
  <si>
    <t xml:space="preserve">SND, V. Charunov </t>
  </si>
  <si>
    <t>SND, Z. Butkevičienė</t>
  </si>
  <si>
    <t>SND, I. Charunova</t>
  </si>
  <si>
    <t>Prižiūrėti žaliuosius plotus</t>
  </si>
  <si>
    <t xml:space="preserve">Sugauti beglobiai, benamiai šunys,  vnt. </t>
  </si>
  <si>
    <t xml:space="preserve">Sugauti beglobiai, benamiai, katinai, vnt. </t>
  </si>
  <si>
    <t>Poilsio ir parkavimo vietos, m²</t>
  </si>
  <si>
    <t>Šaligatviai, pėsčiųjų takai, km</t>
  </si>
  <si>
    <t>Prižiūrėti keliai su žvyro ir asfalto danga, km</t>
  </si>
  <si>
    <t xml:space="preserve">Ūkių skaičius, vnt. </t>
  </si>
  <si>
    <t>Išdeklaruoti gyventojai, vnt.</t>
  </si>
  <si>
    <t xml:space="preserve">Gyvenamą vietą deklaravę gyventojai, vnt.  </t>
  </si>
  <si>
    <t>Išduoti dokumentai, vnt.</t>
  </si>
  <si>
    <t>Pareiškėjų, kuriems teikiamos paslaugos, skaičius, vnt.</t>
  </si>
  <si>
    <t>Deklaruoti žemės naudmenys, ha</t>
  </si>
  <si>
    <t>Prižiūrėti ir remontuoti seniūnijos gatves ir kelius, tiltus, KŽ</t>
  </si>
  <si>
    <t>GRG, Z. Stonienė, A. Jurkuvienė</t>
  </si>
  <si>
    <t>Eismą ribojančių kalnelių,kelio ženklų įrengimas, kelių laistymas ir pan., km</t>
  </si>
  <si>
    <t xml:space="preserve">DPRKV, I. Meilytė </t>
  </si>
  <si>
    <t>STATYBOS IR INFRASTRUKTŪROS SKYRIUS (Vykdytojo kodas- 9)</t>
  </si>
  <si>
    <t>AGLUONĖNŲ SENIŪNIJA (Vykdytojo kodas - 19)</t>
  </si>
  <si>
    <t>DAUPARŲ-KVIETINIŲ SENIŪNIJA (Vykdytojo kodas - 20)</t>
  </si>
  <si>
    <t>DOVILŲ SENIŪNIJA (Vykdytojo kodas - 21)</t>
  </si>
  <si>
    <t>ENDRIEJAVO SENIŪNIJA (Vykdytojo kodas - 22)</t>
  </si>
  <si>
    <t>GARGŽDŲ SENIŪNIJA (Vykdytojo kodas - 23)</t>
  </si>
  <si>
    <t>JUDRĖNŲ SENIŪNIJA (Vykdytojo kodas - 24)</t>
  </si>
  <si>
    <t>KRETINGALĖS SENIŪNIJA (Vykdytojo kodas - 25)</t>
  </si>
  <si>
    <t>PRIEKULĖS SENIŪNIJA (Vykdytojo kodas - 26)</t>
  </si>
  <si>
    <t>SENDVARIO SENIŪNIJA (Vykdytojo kodas - 27)</t>
  </si>
  <si>
    <t>VEIVIRŽĖNŲ SENIŪNIJA (Vykdytojo kodas - 28)</t>
  </si>
  <si>
    <t xml:space="preserve">VĖŽAIČIŲ SENIŪNIJA (Vykdytojo kodas - 29) </t>
  </si>
  <si>
    <t>SND, J. Gečienė</t>
  </si>
  <si>
    <t>JDR, I. Lygnugarytė</t>
  </si>
  <si>
    <t>Prižiūrėti žalieji plotai: šienavimas, neveikiančiių kapinių priežiūra, šaligatvių, kelkraščių priežiūra, karjerų tvarkymas, priežiūra</t>
  </si>
  <si>
    <t xml:space="preserve">VĖŽ, V. Želvienė </t>
  </si>
  <si>
    <t>Sendvario sen. Jakų k. Pašto gatvės Nr. KL8755 techninio - darbo projekto parengimas ir įgyvendinimas</t>
  </si>
  <si>
    <t>Infrastruktūros atnaujinimas seniūnijose</t>
  </si>
  <si>
    <t>Kolumbariumų projektavimas ir statyba</t>
  </si>
  <si>
    <t>Bendradarbiauti su vietos bendruomene, siekiant efektyviau tenkinti viešąjį interesą</t>
  </si>
  <si>
    <t>Sendvario seniūnijos patalpų projektavimas ir įrengimas</t>
  </si>
  <si>
    <t>GRG, I. Žiedienė</t>
  </si>
  <si>
    <t>Matavimo vieneto planuojama reikšmė 2021 metais</t>
  </si>
  <si>
    <t xml:space="preserve">2021-ųjų metų Asignavimai </t>
  </si>
  <si>
    <t>Skatinti rajono urbanistinę plėtrą organizuojant planų ir projektų rengimą bei nuolat atnaujinant rajono geoinformacinę sistemą (GIS)</t>
  </si>
  <si>
    <t>Rengti visuomenės poreikius tenkinančius teritorijų planavimo (detaliuosius planus) bei žemėtvarkos (žemės valdų projektus) dokumentus</t>
  </si>
  <si>
    <t>Detaliųjų planų rengimas
(Gargždų miesto centrinės dalies detaliojo plano korektūra;
Detaliojo plano Šaipių kaime korektūra)</t>
  </si>
  <si>
    <t>Rengti Klaipėdos rajono miestų ir miestelių bendruosius planus bei inžinerinės infrastruktūros ir susisiekimo sistemų specialiuosius planus</t>
  </si>
  <si>
    <t>Priekulės miesto teritorijos bendrojo plano monitoringas ir keitimo rengimas</t>
  </si>
  <si>
    <t>Prižiūrėti gyvenviečių gatves ir kelius Klaipėdos rajono seniūnijose bei vykdyti jų einamąjį remontą</t>
  </si>
  <si>
    <t>KLAIPĖDOS RAJONO SAVIVALDYBĖS SENIŪNIJŲ 2021 METŲ METINIS VEIKLOS PLANAS</t>
  </si>
  <si>
    <t>Atnaujinti viešąsias erdves seniūnijos gyvenvietėse</t>
  </si>
  <si>
    <t>Pasodinti nauji daugiamečiai augalai, želdiniai ir medeliai, vnt.</t>
  </si>
  <si>
    <t>Kelių stiprinimas skalda</t>
  </si>
  <si>
    <t>Išpilta skaldos, t</t>
  </si>
  <si>
    <t xml:space="preserve">DPRKV, D. Vaitkuvienė </t>
  </si>
  <si>
    <t>Kapinių skaitmeninimas Klaipėdos rajono savivaldybėje</t>
  </si>
  <si>
    <t>Suskaitmeninti seniūnijos kapines</t>
  </si>
  <si>
    <t>Suskaitmenintos kapinės, vnt.</t>
  </si>
  <si>
    <t>7 Kultūros paveldo puoselėjimo ir kultūros paslaugų plėtros programa</t>
  </si>
  <si>
    <t>Išsaugoti kultūros paveldą ir jo kultūrinę vertę</t>
  </si>
  <si>
    <t>Organizuoti religinio paveldo objektų  tvarkymą ir išsaugojimą</t>
  </si>
  <si>
    <t>Saugomų mažosios architektūros (skulptūrų, kryžių, koplytėlių, koplytstulpių ir kt.) objektų tvarkymo ir priežiūros darbai</t>
  </si>
  <si>
    <t>Parengti žemės sklypo detaliojo plano korektūrą</t>
  </si>
  <si>
    <t>III</t>
  </si>
  <si>
    <t>Parengta detaliojo plano korektūra, vnt.</t>
  </si>
  <si>
    <t>PRKL, D. Bliūdžiuvienė, Gytis Kasperavičius</t>
  </si>
  <si>
    <t>I-III</t>
  </si>
  <si>
    <t>Žemės sklypo (kad. Nr. 5513/0009:126), esančio Derceklių k., Priekulės sen., Klaipėdos r. sav., detaliojo plano keitimas</t>
  </si>
  <si>
    <t>I-II</t>
  </si>
  <si>
    <t>Įvykdyti Architektūros ir teritorijų planavimo skyriaus atliktų viešųjų pirkimų mokėjimo procedūras, vnt.</t>
  </si>
  <si>
    <t>Klaipėdos rajono savivaldybės tarybos 2009-02-26 sprendimu Nr. T11-110 patvirtinimo Priekulės miesto bendrojo plano sprendinių įgyvendinimo programos, kartu su jos priemonių planu, ir sprendinių įgyvendinimo stebėsenos (monitoringo) ataskaitos parengimas</t>
  </si>
  <si>
    <t>Prižiūrėti gatves ir žaliuosius plotus</t>
  </si>
  <si>
    <t xml:space="preserve">Prižiūrėtos turizmo stotelės, vnt. </t>
  </si>
  <si>
    <t xml:space="preserve">Prižiūrėtos kapinės (suformuoti takai, želdiniai), vnt. </t>
  </si>
  <si>
    <t>Organizuoti hidranto (vandens pompos) prie pastato Klaipėdos g. 13, Priekulės m., tvarkybos  (remonto) darbų pirkimo procedūras</t>
  </si>
  <si>
    <t xml:space="preserve">Pasirašyta rangos darbų sutartis, vnt. </t>
  </si>
  <si>
    <t>Organizuoti ir kontroliuoti hidranto (vandens pompos) prie pastato Klaipėdos g. 13, Priekulės m., tvarkybos darbus</t>
  </si>
  <si>
    <t>III-IV</t>
  </si>
  <si>
    <t>Įvykdyti rangos darbai, proc.</t>
  </si>
  <si>
    <t>Koplyčios-mauzoliejaus, esančio Stragnų II k., Priekulės sen.,  restauravimo darbų techninio projekto parengimas ir įgyvendinimas</t>
  </si>
  <si>
    <t>Organizuoti sklypo sutvarkymo rangos darbų pirkimo procedūras</t>
  </si>
  <si>
    <t>Organizuoti ir koordinuoti sklypo sutvarkymo rangos darbus</t>
  </si>
  <si>
    <t xml:space="preserve"> Bendradarbiauti su gyventojais ir vietos bendruomene, siekiant efektyviau tenkinti viešąjį interesą</t>
  </si>
  <si>
    <t>Gyventojų iniciatyvų, skirtų gyvenamajai aplinkai gerinti, skatinimas</t>
  </si>
  <si>
    <t>Organizuoti laimėtų gyventojų iniciatyvų pirkimo procedūras</t>
  </si>
  <si>
    <t>II</t>
  </si>
  <si>
    <t>Pradėtos pirkimo procedūros populiariausių iniciatyvų, vnt.</t>
  </si>
  <si>
    <t>Koordinuoti atliekamus darbus pagal įvykdytus pirkimus</t>
  </si>
  <si>
    <t>Įgyvendinamos išrinktos gyventojų iniciatyvos panaudojant numatytas lėšas, proc.</t>
  </si>
  <si>
    <t>VBD (GNP)</t>
  </si>
  <si>
    <t>PATVIRTINTA 
Klaipėdos rajono savivaldybės administracijos 
direktoriaus 2021 m. birželio 3 d.
įsakymu Nr. AV-1538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</si>
</sst>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_-* #,##0.00\ &quot;Lt&quot;_-;\-* #,##0.00\ &quot;Lt&quot;_-;_-* &quot;-&quot;??\ &quot;Lt&quot;_-;_-@_-"/>
    <numFmt numFmtId="167" formatCode="0.0"/>
    <numFmt numFmtId="168" formatCode="#,##0.0"/>
  </numFmts>
  <fonts count="1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8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0" fontId="9" fillId="0" borderId="0"/>
    <xf numFmtId="166" fontId="10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4" fillId="0" borderId="0"/>
    <xf numFmtId="165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5" fillId="0" borderId="0"/>
    <xf numFmtId="0" fontId="14" fillId="0" borderId="0"/>
    <xf numFmtId="166" fontId="13" fillId="0" borderId="0" applyFont="0" applyFill="0" applyBorder="0" applyAlignment="0" applyProtection="0"/>
    <xf numFmtId="0" fontId="6" fillId="0" borderId="0"/>
    <xf numFmtId="165" fontId="13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/>
    <xf numFmtId="0" fontId="3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43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167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2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3" borderId="1" xfId="14" applyFont="1" applyFill="1" applyBorder="1" applyAlignment="1">
      <alignment horizontal="center" vertical="center" wrapText="1"/>
    </xf>
    <xf numFmtId="0" fontId="7" fillId="4" borderId="1" xfId="14" applyFont="1" applyFill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left" vertical="center" wrapText="1"/>
    </xf>
    <xf numFmtId="3" fontId="7" fillId="0" borderId="1" xfId="14" applyNumberFormat="1" applyFont="1" applyBorder="1" applyAlignment="1">
      <alignment horizontal="center" vertical="center" wrapText="1"/>
    </xf>
    <xf numFmtId="167" fontId="7" fillId="0" borderId="1" xfId="14" applyNumberFormat="1" applyFont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167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0" fontId="0" fillId="0" borderId="0" xfId="0"/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left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7" fillId="0" borderId="2" xfId="7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left" vertical="center" wrapText="1"/>
    </xf>
    <xf numFmtId="3" fontId="7" fillId="0" borderId="1" xfId="14" applyNumberFormat="1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1" xfId="7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14" applyNumberFormat="1" applyFont="1" applyFill="1" applyBorder="1" applyAlignment="1">
      <alignment horizontal="center" vertical="center" wrapText="1"/>
    </xf>
    <xf numFmtId="3" fontId="7" fillId="5" borderId="2" xfId="7" applyNumberFormat="1" applyFont="1" applyFill="1" applyBorder="1" applyAlignment="1">
      <alignment horizontal="center" vertical="center" wrapText="1"/>
    </xf>
    <xf numFmtId="0" fontId="7" fillId="5" borderId="2" xfId="7" applyNumberFormat="1" applyFont="1" applyFill="1" applyBorder="1" applyAlignment="1">
      <alignment horizontal="center" vertical="center" wrapText="1"/>
    </xf>
    <xf numFmtId="0" fontId="7" fillId="5" borderId="1" xfId="7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0" fontId="7" fillId="0" borderId="1" xfId="14" applyNumberFormat="1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3" fontId="7" fillId="0" borderId="2" xfId="7" applyNumberFormat="1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3" fontId="7" fillId="0" borderId="2" xfId="7" applyNumberFormat="1" applyFont="1" applyFill="1" applyBorder="1" applyAlignment="1">
      <alignment horizontal="left" vertical="center" wrapText="1"/>
    </xf>
    <xf numFmtId="0" fontId="7" fillId="0" borderId="3" xfId="7" applyFont="1" applyFill="1" applyBorder="1" applyAlignment="1">
      <alignment horizontal="center" vertical="center" wrapText="1"/>
    </xf>
    <xf numFmtId="3" fontId="7" fillId="0" borderId="3" xfId="7" applyNumberFormat="1" applyFont="1" applyFill="1" applyBorder="1" applyAlignment="1">
      <alignment vertical="center" wrapText="1"/>
    </xf>
    <xf numFmtId="3" fontId="7" fillId="0" borderId="1" xfId="7" applyNumberFormat="1" applyFont="1" applyFill="1" applyBorder="1" applyAlignment="1">
      <alignment vertical="center" wrapText="1"/>
    </xf>
    <xf numFmtId="3" fontId="7" fillId="0" borderId="1" xfId="7" applyNumberFormat="1" applyFont="1" applyFill="1" applyBorder="1" applyAlignment="1">
      <alignment horizontal="left" vertical="center" wrapText="1"/>
    </xf>
    <xf numFmtId="3" fontId="7" fillId="0" borderId="14" xfId="7" applyNumberFormat="1" applyFont="1" applyFill="1" applyBorder="1" applyAlignment="1">
      <alignment vertical="center" wrapText="1"/>
    </xf>
    <xf numFmtId="0" fontId="7" fillId="0" borderId="14" xfId="7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3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3" fontId="7" fillId="5" borderId="2" xfId="7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0" fontId="0" fillId="5" borderId="0" xfId="0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24" applyNumberFormat="1" applyFont="1" applyBorder="1" applyAlignment="1">
      <alignment horizontal="center" vertical="center" wrapText="1"/>
    </xf>
    <xf numFmtId="3" fontId="7" fillId="0" borderId="1" xfId="24" applyNumberFormat="1" applyFont="1" applyBorder="1" applyAlignment="1">
      <alignment horizontal="left" vertical="center" wrapText="1"/>
    </xf>
    <xf numFmtId="3" fontId="7" fillId="0" borderId="1" xfId="24" applyNumberFormat="1" applyFont="1" applyFill="1" applyBorder="1" applyAlignment="1">
      <alignment horizontal="center" vertical="center" wrapText="1"/>
    </xf>
    <xf numFmtId="3" fontId="7" fillId="0" borderId="2" xfId="24" applyNumberFormat="1" applyFont="1" applyBorder="1" applyAlignment="1">
      <alignment horizontal="center" vertical="center" wrapText="1"/>
    </xf>
    <xf numFmtId="3" fontId="7" fillId="0" borderId="2" xfId="24" applyNumberFormat="1" applyFont="1" applyBorder="1" applyAlignment="1">
      <alignment horizontal="left" vertical="center" wrapText="1"/>
    </xf>
    <xf numFmtId="3" fontId="7" fillId="0" borderId="2" xfId="24" applyNumberFormat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left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0" borderId="14" xfId="7" applyFont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14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14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3" borderId="14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167" fontId="7" fillId="0" borderId="14" xfId="7" applyNumberFormat="1" applyFont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7" fillId="0" borderId="14" xfId="7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 wrapText="1"/>
    </xf>
    <xf numFmtId="3" fontId="7" fillId="0" borderId="2" xfId="7" applyNumberFormat="1" applyFont="1" applyFill="1" applyBorder="1" applyAlignment="1">
      <alignment horizontal="center" vertical="center" wrapText="1"/>
    </xf>
    <xf numFmtId="3" fontId="7" fillId="0" borderId="14" xfId="7" applyNumberFormat="1" applyFont="1" applyFill="1" applyBorder="1" applyAlignment="1">
      <alignment horizontal="center" vertical="center" wrapText="1"/>
    </xf>
    <xf numFmtId="3" fontId="7" fillId="0" borderId="3" xfId="7" applyNumberFormat="1" applyFont="1" applyFill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left" vertical="center" wrapText="1"/>
    </xf>
    <xf numFmtId="3" fontId="7" fillId="0" borderId="14" xfId="7" applyNumberFormat="1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left" vertical="center" wrapText="1"/>
    </xf>
    <xf numFmtId="3" fontId="7" fillId="0" borderId="14" xfId="7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3" fontId="7" fillId="0" borderId="2" xfId="6" applyNumberFormat="1" applyFont="1" applyFill="1" applyBorder="1" applyAlignment="1">
      <alignment horizontal="center" vertical="center" wrapText="1"/>
    </xf>
    <xf numFmtId="3" fontId="7" fillId="0" borderId="14" xfId="6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168" fontId="7" fillId="0" borderId="14" xfId="0" applyNumberFormat="1" applyFont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3" fontId="7" fillId="5" borderId="2" xfId="7" applyNumberFormat="1" applyFont="1" applyFill="1" applyBorder="1" applyAlignment="1">
      <alignment horizontal="center" vertical="center" wrapText="1"/>
    </xf>
    <xf numFmtId="3" fontId="7" fillId="5" borderId="3" xfId="7" applyNumberFormat="1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7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3" fontId="7" fillId="0" borderId="1" xfId="14" applyNumberFormat="1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1" xfId="14" applyFont="1" applyFill="1" applyBorder="1" applyAlignment="1">
      <alignment horizontal="left" vertical="center" wrapText="1"/>
    </xf>
    <xf numFmtId="3" fontId="7" fillId="0" borderId="1" xfId="14" applyNumberFormat="1" applyFont="1" applyBorder="1" applyAlignment="1">
      <alignment horizontal="center" vertical="center" wrapText="1"/>
    </xf>
    <xf numFmtId="0" fontId="7" fillId="4" borderId="1" xfId="14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left" vertical="center" wrapText="1"/>
    </xf>
    <xf numFmtId="0" fontId="7" fillId="0" borderId="3" xfId="7" applyFont="1" applyFill="1" applyBorder="1" applyAlignment="1">
      <alignment horizontal="left" vertical="center" wrapText="1"/>
    </xf>
    <xf numFmtId="0" fontId="7" fillId="5" borderId="2" xfId="7" applyNumberFormat="1" applyFont="1" applyFill="1" applyBorder="1" applyAlignment="1">
      <alignment horizontal="center" vertical="center" wrapText="1"/>
    </xf>
    <xf numFmtId="0" fontId="7" fillId="5" borderId="3" xfId="7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4" borderId="1" xfId="14" applyFont="1" applyFill="1" applyBorder="1" applyAlignment="1">
      <alignment horizontal="left" vertical="center" wrapText="1"/>
    </xf>
    <xf numFmtId="0" fontId="7" fillId="4" borderId="1" xfId="14" applyNumberFormat="1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1" xfId="14" applyFont="1" applyFill="1" applyBorder="1" applyAlignment="1">
      <alignment horizontal="left" vertical="center" wrapText="1"/>
    </xf>
    <xf numFmtId="0" fontId="7" fillId="2" borderId="1" xfId="14" applyNumberFormat="1" applyFont="1" applyFill="1" applyBorder="1" applyAlignment="1">
      <alignment horizontal="left" vertical="center" wrapText="1"/>
    </xf>
    <xf numFmtId="0" fontId="7" fillId="3" borderId="1" xfId="14" applyFont="1" applyFill="1" applyBorder="1" applyAlignment="1">
      <alignment horizontal="left" vertical="center" wrapText="1"/>
    </xf>
    <xf numFmtId="0" fontId="7" fillId="3" borderId="1" xfId="14" applyNumberFormat="1" applyFont="1" applyFill="1" applyBorder="1" applyAlignment="1">
      <alignment horizontal="left" vertical="center" wrapText="1"/>
    </xf>
    <xf numFmtId="3" fontId="7" fillId="0" borderId="1" xfId="14" applyNumberFormat="1" applyFont="1" applyBorder="1" applyAlignment="1">
      <alignment horizontal="left" vertical="center" wrapText="1"/>
    </xf>
    <xf numFmtId="167" fontId="7" fillId="0" borderId="2" xfId="14" applyNumberFormat="1" applyFont="1" applyBorder="1" applyAlignment="1">
      <alignment horizontal="center" vertical="center" wrapText="1"/>
    </xf>
    <xf numFmtId="167" fontId="7" fillId="0" borderId="3" xfId="14" applyNumberFormat="1" applyFont="1" applyBorder="1" applyAlignment="1">
      <alignment horizontal="center" vertical="center" wrapText="1"/>
    </xf>
    <xf numFmtId="3" fontId="7" fillId="0" borderId="2" xfId="14" applyNumberFormat="1" applyFont="1" applyBorder="1" applyAlignment="1">
      <alignment horizontal="center" vertical="center" wrapText="1"/>
    </xf>
    <xf numFmtId="3" fontId="7" fillId="0" borderId="3" xfId="14" applyNumberFormat="1" applyFont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7" fillId="3" borderId="1" xfId="14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7" fillId="0" borderId="1" xfId="14" applyNumberFormat="1" applyFont="1" applyBorder="1" applyAlignment="1">
      <alignment horizontal="center" vertical="center" wrapText="1"/>
    </xf>
    <xf numFmtId="0" fontId="7" fillId="0" borderId="1" xfId="14" applyNumberFormat="1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left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4" borderId="1" xfId="7" applyNumberFormat="1" applyFont="1" applyFill="1" applyBorder="1" applyAlignment="1">
      <alignment horizontal="left" vertical="center" wrapText="1"/>
    </xf>
    <xf numFmtId="0" fontId="7" fillId="3" borderId="1" xfId="7" applyNumberFormat="1" applyFont="1" applyFill="1" applyBorder="1" applyAlignment="1">
      <alignment horizontal="left" vertical="center" wrapText="1"/>
    </xf>
    <xf numFmtId="0" fontId="7" fillId="2" borderId="1" xfId="7" applyNumberFormat="1" applyFont="1" applyFill="1" applyBorder="1" applyAlignment="1">
      <alignment horizontal="left" vertical="center" wrapText="1"/>
    </xf>
    <xf numFmtId="0" fontId="7" fillId="3" borderId="2" xfId="24" applyFont="1" applyFill="1" applyBorder="1" applyAlignment="1">
      <alignment horizontal="center" vertical="center" wrapText="1"/>
    </xf>
    <xf numFmtId="0" fontId="7" fillId="3" borderId="3" xfId="24" applyFont="1" applyFill="1" applyBorder="1" applyAlignment="1">
      <alignment horizontal="center" vertical="center" wrapText="1"/>
    </xf>
    <xf numFmtId="0" fontId="7" fillId="4" borderId="2" xfId="24" applyFont="1" applyFill="1" applyBorder="1" applyAlignment="1">
      <alignment horizontal="center" vertical="center" wrapText="1"/>
    </xf>
    <xf numFmtId="0" fontId="7" fillId="4" borderId="3" xfId="24" applyFont="1" applyFill="1" applyBorder="1" applyAlignment="1">
      <alignment horizontal="center" vertical="center" wrapText="1"/>
    </xf>
    <xf numFmtId="0" fontId="7" fillId="0" borderId="2" xfId="24" applyFont="1" applyBorder="1" applyAlignment="1">
      <alignment horizontal="center" vertical="center" wrapText="1"/>
    </xf>
    <xf numFmtId="0" fontId="7" fillId="0" borderId="3" xfId="24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 wrapText="1"/>
    </xf>
    <xf numFmtId="3" fontId="7" fillId="0" borderId="14" xfId="3" applyNumberFormat="1" applyFont="1" applyFill="1" applyBorder="1" applyAlignment="1">
      <alignment horizontal="center" vertical="center" wrapText="1"/>
    </xf>
    <xf numFmtId="3" fontId="7" fillId="0" borderId="3" xfId="3" applyNumberFormat="1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3" fontId="16" fillId="0" borderId="1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10" borderId="11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left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textRotation="90" wrapText="1"/>
    </xf>
    <xf numFmtId="167" fontId="7" fillId="0" borderId="3" xfId="0" applyNumberFormat="1" applyFont="1" applyBorder="1" applyAlignment="1">
      <alignment horizontal="center" vertical="center" textRotation="90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3" fontId="7" fillId="0" borderId="1" xfId="0" applyNumberFormat="1" applyFont="1" applyBorder="1" applyAlignment="1">
      <alignment horizontal="center" vertical="center" textRotation="90" wrapText="1"/>
    </xf>
    <xf numFmtId="167" fontId="7" fillId="0" borderId="1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0" borderId="2" xfId="24" applyFont="1" applyBorder="1" applyAlignment="1">
      <alignment horizontal="left" vertical="center" wrapText="1"/>
    </xf>
    <xf numFmtId="0" fontId="7" fillId="0" borderId="3" xfId="24" applyFont="1" applyBorder="1" applyAlignment="1">
      <alignment horizontal="left" vertical="center" wrapText="1"/>
    </xf>
    <xf numFmtId="3" fontId="7" fillId="0" borderId="2" xfId="24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7" fillId="0" borderId="3" xfId="24" applyNumberFormat="1" applyFont="1" applyBorder="1" applyAlignment="1">
      <alignment horizontal="center" vertical="center" wrapText="1"/>
    </xf>
    <xf numFmtId="167" fontId="7" fillId="0" borderId="2" xfId="24" applyNumberFormat="1" applyFont="1" applyBorder="1" applyAlignment="1">
      <alignment horizontal="center" vertical="center" wrapText="1"/>
    </xf>
    <xf numFmtId="167" fontId="7" fillId="0" borderId="3" xfId="24" applyNumberFormat="1" applyFont="1" applyBorder="1" applyAlignment="1">
      <alignment horizontal="center" vertical="center" wrapText="1"/>
    </xf>
    <xf numFmtId="167" fontId="7" fillId="0" borderId="1" xfId="24" applyNumberFormat="1" applyFont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left" vertical="center" wrapText="1"/>
    </xf>
    <xf numFmtId="3" fontId="16" fillId="5" borderId="3" xfId="0" applyNumberFormat="1" applyFont="1" applyFill="1" applyBorder="1" applyAlignment="1">
      <alignment horizontal="left" vertical="center" wrapText="1"/>
    </xf>
    <xf numFmtId="3" fontId="16" fillId="5" borderId="2" xfId="0" applyNumberFormat="1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14" xfId="6" applyNumberFormat="1" applyFont="1" applyFill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1" fontId="7" fillId="5" borderId="14" xfId="6" applyNumberFormat="1" applyFont="1" applyFill="1" applyBorder="1" applyAlignment="1">
      <alignment horizontal="center" vertical="center" wrapText="1"/>
    </xf>
    <xf numFmtId="1" fontId="7" fillId="5" borderId="3" xfId="6" applyNumberFormat="1" applyFont="1" applyFill="1" applyBorder="1" applyAlignment="1">
      <alignment horizontal="center" vertical="center" wrapText="1"/>
    </xf>
    <xf numFmtId="168" fontId="7" fillId="5" borderId="2" xfId="6" applyNumberFormat="1" applyFont="1" applyFill="1" applyBorder="1" applyAlignment="1">
      <alignment horizontal="center" vertical="center" wrapText="1"/>
    </xf>
    <xf numFmtId="168" fontId="7" fillId="5" borderId="14" xfId="6" applyNumberFormat="1" applyFont="1" applyFill="1" applyBorder="1" applyAlignment="1">
      <alignment horizontal="center" vertical="center" wrapText="1"/>
    </xf>
    <xf numFmtId="168" fontId="7" fillId="5" borderId="3" xfId="6" applyNumberFormat="1" applyFont="1" applyFill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left" vertical="center" wrapText="1"/>
    </xf>
  </cellXfs>
  <cellStyles count="72">
    <cellStyle name="Įprastas" xfId="0" builtinId="0"/>
    <cellStyle name="Įprastas 10" xfId="24" xr:uid="{00000000-0005-0000-0000-000001000000}"/>
    <cellStyle name="Įprastas 10 2" xfId="35" xr:uid="{00000000-0005-0000-0000-000002000000}"/>
    <cellStyle name="Įprastas 10 2 2" xfId="47" xr:uid="{00000000-0005-0000-0000-000003000000}"/>
    <cellStyle name="Įprastas 10 2 2 2" xfId="71" xr:uid="{00000000-0005-0000-0000-000004000000}"/>
    <cellStyle name="Įprastas 10 2 3" xfId="59" xr:uid="{00000000-0005-0000-0000-000005000000}"/>
    <cellStyle name="Įprastas 10 3" xfId="40" xr:uid="{00000000-0005-0000-0000-000006000000}"/>
    <cellStyle name="Įprastas 10 3 2" xfId="64" xr:uid="{00000000-0005-0000-0000-000007000000}"/>
    <cellStyle name="Įprastas 10 4" xfId="52" xr:uid="{00000000-0005-0000-0000-000008000000}"/>
    <cellStyle name="Įprastas 2" xfId="1" xr:uid="{00000000-0005-0000-0000-000009000000}"/>
    <cellStyle name="Įprastas 2 2" xfId="7" xr:uid="{00000000-0005-0000-0000-00000A000000}"/>
    <cellStyle name="Įprastas 3" xfId="3" xr:uid="{00000000-0005-0000-0000-00000B000000}"/>
    <cellStyle name="Įprastas 4" xfId="5" xr:uid="{00000000-0005-0000-0000-00000C000000}"/>
    <cellStyle name="Įprastas 5" xfId="6" xr:uid="{00000000-0005-0000-0000-00000D000000}"/>
    <cellStyle name="Įprastas 5 2" xfId="8" xr:uid="{00000000-0005-0000-0000-00000E000000}"/>
    <cellStyle name="Įprastas 5 2 2" xfId="27" xr:uid="{00000000-0005-0000-0000-00000F000000}"/>
    <cellStyle name="Įprastas 5 3" xfId="23" xr:uid="{00000000-0005-0000-0000-000010000000}"/>
    <cellStyle name="Įprastas 6" xfId="14" xr:uid="{00000000-0005-0000-0000-000011000000}"/>
    <cellStyle name="Įprastas 6 2" xfId="17" xr:uid="{00000000-0005-0000-0000-000012000000}"/>
    <cellStyle name="Įprastas 6 2 2" xfId="19" xr:uid="{00000000-0005-0000-0000-000013000000}"/>
    <cellStyle name="Įprastas 7" xfId="16" xr:uid="{00000000-0005-0000-0000-000014000000}"/>
    <cellStyle name="Įprastas 8" xfId="11" xr:uid="{00000000-0005-0000-0000-000015000000}"/>
    <cellStyle name="Įprastas 8 2" xfId="21" xr:uid="{00000000-0005-0000-0000-000016000000}"/>
    <cellStyle name="Įprastas 9" xfId="22" xr:uid="{00000000-0005-0000-0000-000017000000}"/>
    <cellStyle name="Įprastas 9 2" xfId="25" xr:uid="{00000000-0005-0000-0000-000018000000}"/>
    <cellStyle name="Įprastas 9 3" xfId="39" xr:uid="{00000000-0005-0000-0000-000019000000}"/>
    <cellStyle name="Įprastas 9 3 2" xfId="63" xr:uid="{00000000-0005-0000-0000-00001A000000}"/>
    <cellStyle name="Įprastas 9 4" xfId="51" xr:uid="{00000000-0005-0000-0000-00001B000000}"/>
    <cellStyle name="Kablelis 2" xfId="9" xr:uid="{00000000-0005-0000-0000-00001C000000}"/>
    <cellStyle name="Kablelis 3" xfId="20" xr:uid="{00000000-0005-0000-0000-00001D000000}"/>
    <cellStyle name="Kablelis 4" xfId="12" xr:uid="{00000000-0005-0000-0000-00001E000000}"/>
    <cellStyle name="Kablelis 5" xfId="10" xr:uid="{00000000-0005-0000-0000-00001F000000}"/>
    <cellStyle name="Kablelis 5 2" xfId="28" xr:uid="{00000000-0005-0000-0000-000020000000}"/>
    <cellStyle name="Kablelis 5 2 2" xfId="41" xr:uid="{00000000-0005-0000-0000-000021000000}"/>
    <cellStyle name="Kablelis 5 2 2 2" xfId="65" xr:uid="{00000000-0005-0000-0000-000022000000}"/>
    <cellStyle name="Kablelis 5 2 3" xfId="53" xr:uid="{00000000-0005-0000-0000-000023000000}"/>
    <cellStyle name="Kablelis 5 3" xfId="31" xr:uid="{00000000-0005-0000-0000-000024000000}"/>
    <cellStyle name="Kablelis 5 3 2" xfId="44" xr:uid="{00000000-0005-0000-0000-000025000000}"/>
    <cellStyle name="Kablelis 5 3 2 2" xfId="68" xr:uid="{00000000-0005-0000-0000-000026000000}"/>
    <cellStyle name="Kablelis 5 3 3" xfId="56" xr:uid="{00000000-0005-0000-0000-000027000000}"/>
    <cellStyle name="Kablelis 5 4" xfId="36" xr:uid="{00000000-0005-0000-0000-000028000000}"/>
    <cellStyle name="Kablelis 5 4 2" xfId="60" xr:uid="{00000000-0005-0000-0000-000029000000}"/>
    <cellStyle name="Kablelis 5 5" xfId="48" xr:uid="{00000000-0005-0000-0000-00002A000000}"/>
    <cellStyle name="Kablelis 6" xfId="26" xr:uid="{00000000-0005-0000-0000-00002B000000}"/>
    <cellStyle name="Normal 2" xfId="34" xr:uid="{00000000-0005-0000-0000-00002C000000}"/>
    <cellStyle name="Valiuta 2" xfId="2" xr:uid="{00000000-0005-0000-0000-00002D000000}"/>
    <cellStyle name="Valiuta 2 2" xfId="4" xr:uid="{00000000-0005-0000-0000-00002E000000}"/>
    <cellStyle name="Valiuta 3" xfId="15" xr:uid="{00000000-0005-0000-0000-00002F000000}"/>
    <cellStyle name="Valiuta 3 2" xfId="30" xr:uid="{00000000-0005-0000-0000-000030000000}"/>
    <cellStyle name="Valiuta 3 2 2" xfId="43" xr:uid="{00000000-0005-0000-0000-000031000000}"/>
    <cellStyle name="Valiuta 3 2 2 2" xfId="67" xr:uid="{00000000-0005-0000-0000-000032000000}"/>
    <cellStyle name="Valiuta 3 2 3" xfId="55" xr:uid="{00000000-0005-0000-0000-000033000000}"/>
    <cellStyle name="Valiuta 3 3" xfId="33" xr:uid="{00000000-0005-0000-0000-000034000000}"/>
    <cellStyle name="Valiuta 3 3 2" xfId="46" xr:uid="{00000000-0005-0000-0000-000035000000}"/>
    <cellStyle name="Valiuta 3 3 2 2" xfId="70" xr:uid="{00000000-0005-0000-0000-000036000000}"/>
    <cellStyle name="Valiuta 3 3 3" xfId="58" xr:uid="{00000000-0005-0000-0000-000037000000}"/>
    <cellStyle name="Valiuta 3 4" xfId="38" xr:uid="{00000000-0005-0000-0000-000038000000}"/>
    <cellStyle name="Valiuta 3 4 2" xfId="62" xr:uid="{00000000-0005-0000-0000-000039000000}"/>
    <cellStyle name="Valiuta 3 5" xfId="50" xr:uid="{00000000-0005-0000-0000-00003A000000}"/>
    <cellStyle name="Valiuta 4" xfId="18" xr:uid="{00000000-0005-0000-0000-00003B000000}"/>
    <cellStyle name="Valiuta 5" xfId="13" xr:uid="{00000000-0005-0000-0000-00003C000000}"/>
    <cellStyle name="Valiuta 5 2" xfId="29" xr:uid="{00000000-0005-0000-0000-00003D000000}"/>
    <cellStyle name="Valiuta 5 2 2" xfId="42" xr:uid="{00000000-0005-0000-0000-00003E000000}"/>
    <cellStyle name="Valiuta 5 2 2 2" xfId="66" xr:uid="{00000000-0005-0000-0000-00003F000000}"/>
    <cellStyle name="Valiuta 5 2 3" xfId="54" xr:uid="{00000000-0005-0000-0000-000040000000}"/>
    <cellStyle name="Valiuta 5 3" xfId="32" xr:uid="{00000000-0005-0000-0000-000041000000}"/>
    <cellStyle name="Valiuta 5 3 2" xfId="45" xr:uid="{00000000-0005-0000-0000-000042000000}"/>
    <cellStyle name="Valiuta 5 3 2 2" xfId="69" xr:uid="{00000000-0005-0000-0000-000043000000}"/>
    <cellStyle name="Valiuta 5 3 3" xfId="57" xr:uid="{00000000-0005-0000-0000-000044000000}"/>
    <cellStyle name="Valiuta 5 4" xfId="37" xr:uid="{00000000-0005-0000-0000-000045000000}"/>
    <cellStyle name="Valiuta 5 4 2" xfId="61" xr:uid="{00000000-0005-0000-0000-000046000000}"/>
    <cellStyle name="Valiuta 5 5" xfId="49" xr:uid="{00000000-0005-0000-0000-000047000000}"/>
  </cellStyles>
  <dxfs count="0"/>
  <tableStyles count="0" defaultTableStyle="TableStyleMedium2" defaultPivotStyle="PivotStyleLight16"/>
  <colors>
    <mruColors>
      <color rgb="FF99CC00"/>
      <color rgb="FFFFCC00"/>
      <color rgb="FFFF9900"/>
      <color rgb="FFCCFFCC"/>
      <color rgb="FFDA4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6"/>
  <sheetViews>
    <sheetView tabSelected="1" zoomScaleNormal="100" zoomScaleSheetLayoutView="85" zoomScalePageLayoutView="55" workbookViewId="0">
      <selection activeCell="P6" sqref="P6"/>
    </sheetView>
  </sheetViews>
  <sheetFormatPr defaultRowHeight="12.75" x14ac:dyDescent="0.2"/>
  <cols>
    <col min="1" max="1" width="2.140625" style="2" customWidth="1"/>
    <col min="2" max="3" width="2.7109375" style="2" customWidth="1"/>
    <col min="4" max="4" width="21.5703125" style="8" customWidth="1"/>
    <col min="5" max="5" width="4.140625" style="2" customWidth="1"/>
    <col min="6" max="6" width="23.28515625" style="8" customWidth="1"/>
    <col min="7" max="7" width="16.85546875" style="2" customWidth="1"/>
    <col min="8" max="8" width="8.42578125" style="2" customWidth="1"/>
    <col min="9" max="9" width="24.28515625" style="2" customWidth="1"/>
    <col min="10" max="10" width="9.28515625" style="2" bestFit="1" customWidth="1"/>
    <col min="11" max="11" width="5.7109375" style="2" customWidth="1"/>
    <col min="12" max="13" width="7.7109375" style="6" customWidth="1"/>
    <col min="14" max="14" width="9.140625" style="168"/>
  </cols>
  <sheetData>
    <row r="1" spans="1:14" ht="51" customHeight="1" x14ac:dyDescent="0.2">
      <c r="A1" s="3"/>
      <c r="B1" s="3"/>
      <c r="C1" s="3"/>
      <c r="D1" s="7"/>
      <c r="E1" s="3"/>
      <c r="F1" s="7"/>
      <c r="G1" s="3"/>
      <c r="H1" s="3"/>
      <c r="I1" s="373" t="s">
        <v>281</v>
      </c>
      <c r="J1" s="373"/>
      <c r="K1" s="373"/>
      <c r="L1" s="373"/>
      <c r="M1" s="373"/>
    </row>
    <row r="2" spans="1:14" x14ac:dyDescent="0.2">
      <c r="A2" s="383" t="s">
        <v>240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4" x14ac:dyDescent="0.2">
      <c r="A3" s="3"/>
      <c r="B3" s="3"/>
      <c r="C3" s="3"/>
      <c r="D3" s="7"/>
      <c r="E3" s="3"/>
      <c r="F3" s="7"/>
      <c r="G3" s="3"/>
      <c r="H3" s="3"/>
      <c r="I3" s="3"/>
      <c r="J3" s="3"/>
      <c r="K3" s="3"/>
      <c r="L3" s="5"/>
      <c r="M3" s="5"/>
    </row>
    <row r="4" spans="1:14" s="1" customFormat="1" ht="15" customHeight="1" x14ac:dyDescent="0.2">
      <c r="A4" s="386" t="s">
        <v>5</v>
      </c>
      <c r="B4" s="386" t="s">
        <v>0</v>
      </c>
      <c r="C4" s="386" t="s">
        <v>1</v>
      </c>
      <c r="D4" s="349" t="s">
        <v>2</v>
      </c>
      <c r="E4" s="384" t="s">
        <v>6</v>
      </c>
      <c r="F4" s="363" t="s">
        <v>7</v>
      </c>
      <c r="G4" s="362" t="s">
        <v>8</v>
      </c>
      <c r="H4" s="374" t="s">
        <v>9</v>
      </c>
      <c r="I4" s="362" t="s">
        <v>3</v>
      </c>
      <c r="J4" s="360" t="s">
        <v>232</v>
      </c>
      <c r="K4" s="374" t="s">
        <v>233</v>
      </c>
      <c r="L4" s="379"/>
      <c r="M4" s="380"/>
      <c r="N4" s="187"/>
    </row>
    <row r="5" spans="1:14" s="1" customFormat="1" ht="14.25" customHeight="1" x14ac:dyDescent="0.2">
      <c r="A5" s="386"/>
      <c r="B5" s="386"/>
      <c r="C5" s="386"/>
      <c r="D5" s="349"/>
      <c r="E5" s="384"/>
      <c r="F5" s="363"/>
      <c r="G5" s="362"/>
      <c r="H5" s="375"/>
      <c r="I5" s="362"/>
      <c r="J5" s="360"/>
      <c r="K5" s="376"/>
      <c r="L5" s="381"/>
      <c r="M5" s="382"/>
      <c r="N5" s="187"/>
    </row>
    <row r="6" spans="1:14" s="1" customFormat="1" ht="17.25" customHeight="1" x14ac:dyDescent="0.2">
      <c r="A6" s="386"/>
      <c r="B6" s="386"/>
      <c r="C6" s="386"/>
      <c r="D6" s="349"/>
      <c r="E6" s="384"/>
      <c r="F6" s="363"/>
      <c r="G6" s="362"/>
      <c r="H6" s="376"/>
      <c r="I6" s="362"/>
      <c r="J6" s="360"/>
      <c r="K6" s="384" t="s">
        <v>4</v>
      </c>
      <c r="L6" s="385" t="s">
        <v>10</v>
      </c>
      <c r="M6" s="377" t="s">
        <v>11</v>
      </c>
      <c r="N6" s="187"/>
    </row>
    <row r="7" spans="1:14" s="1" customFormat="1" ht="35.25" customHeight="1" x14ac:dyDescent="0.2">
      <c r="A7" s="386"/>
      <c r="B7" s="386"/>
      <c r="C7" s="386"/>
      <c r="D7" s="349"/>
      <c r="E7" s="384"/>
      <c r="F7" s="363"/>
      <c r="G7" s="362"/>
      <c r="H7" s="9" t="s">
        <v>12</v>
      </c>
      <c r="I7" s="362"/>
      <c r="J7" s="360"/>
      <c r="K7" s="384"/>
      <c r="L7" s="385"/>
      <c r="M7" s="378"/>
      <c r="N7" s="187"/>
    </row>
    <row r="8" spans="1:14" x14ac:dyDescent="0.2">
      <c r="A8" s="387" t="s">
        <v>211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9"/>
    </row>
    <row r="9" spans="1:14" x14ac:dyDescent="0.2">
      <c r="A9" s="255" t="s">
        <v>15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</row>
    <row r="10" spans="1:14" x14ac:dyDescent="0.2">
      <c r="A10" s="22">
        <v>2</v>
      </c>
      <c r="B10" s="276" t="s">
        <v>16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</row>
    <row r="11" spans="1:14" x14ac:dyDescent="0.2">
      <c r="A11" s="22">
        <v>2</v>
      </c>
      <c r="B11" s="23">
        <v>4</v>
      </c>
      <c r="C11" s="262" t="s">
        <v>17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14" ht="33.75" x14ac:dyDescent="0.2">
      <c r="A12" s="93">
        <v>2</v>
      </c>
      <c r="B12" s="94">
        <v>4</v>
      </c>
      <c r="C12" s="95">
        <v>1</v>
      </c>
      <c r="D12" s="24" t="s">
        <v>35</v>
      </c>
      <c r="E12" s="92">
        <v>1</v>
      </c>
      <c r="F12" s="121" t="s">
        <v>36</v>
      </c>
      <c r="G12" s="135" t="s">
        <v>37</v>
      </c>
      <c r="H12" s="135" t="s">
        <v>24</v>
      </c>
      <c r="I12" s="135" t="s">
        <v>38</v>
      </c>
      <c r="J12" s="135">
        <v>15</v>
      </c>
      <c r="K12" s="92" t="s">
        <v>14</v>
      </c>
      <c r="L12" s="96">
        <v>41.2</v>
      </c>
      <c r="M12" s="97">
        <v>41.2</v>
      </c>
      <c r="N12" s="151"/>
    </row>
    <row r="13" spans="1:14" x14ac:dyDescent="0.2">
      <c r="A13" s="255" t="s">
        <v>29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151"/>
    </row>
    <row r="14" spans="1:14" x14ac:dyDescent="0.2">
      <c r="A14" s="93">
        <v>1</v>
      </c>
      <c r="B14" s="276" t="s">
        <v>39</v>
      </c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151"/>
    </row>
    <row r="15" spans="1:14" x14ac:dyDescent="0.2">
      <c r="A15" s="93">
        <v>1</v>
      </c>
      <c r="B15" s="94">
        <v>1</v>
      </c>
      <c r="C15" s="262" t="s">
        <v>239</v>
      </c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151"/>
    </row>
    <row r="16" spans="1:14" ht="12.75" customHeight="1" x14ac:dyDescent="0.2">
      <c r="A16" s="263">
        <v>1</v>
      </c>
      <c r="B16" s="269">
        <v>1</v>
      </c>
      <c r="C16" s="273">
        <v>1</v>
      </c>
      <c r="D16" s="349" t="s">
        <v>40</v>
      </c>
      <c r="E16" s="213">
        <v>1</v>
      </c>
      <c r="F16" s="295" t="s">
        <v>41</v>
      </c>
      <c r="G16" s="360" t="s">
        <v>37</v>
      </c>
      <c r="H16" s="297" t="s">
        <v>24</v>
      </c>
      <c r="I16" s="297" t="s">
        <v>42</v>
      </c>
      <c r="J16" s="297">
        <v>53</v>
      </c>
      <c r="K16" s="213" t="s">
        <v>14</v>
      </c>
      <c r="L16" s="256">
        <v>24</v>
      </c>
      <c r="M16" s="256">
        <f>L16+L17</f>
        <v>24</v>
      </c>
      <c r="N16" s="151"/>
    </row>
    <row r="17" spans="1:14" x14ac:dyDescent="0.2">
      <c r="A17" s="263"/>
      <c r="B17" s="269"/>
      <c r="C17" s="273"/>
      <c r="D17" s="349"/>
      <c r="E17" s="214"/>
      <c r="F17" s="296"/>
      <c r="G17" s="360"/>
      <c r="H17" s="298"/>
      <c r="I17" s="298"/>
      <c r="J17" s="298"/>
      <c r="K17" s="214"/>
      <c r="L17" s="257"/>
      <c r="M17" s="259"/>
      <c r="N17" s="151"/>
    </row>
    <row r="18" spans="1:14" x14ac:dyDescent="0.2">
      <c r="A18" s="93">
        <v>2</v>
      </c>
      <c r="B18" s="276" t="s">
        <v>30</v>
      </c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151"/>
    </row>
    <row r="19" spans="1:14" x14ac:dyDescent="0.2">
      <c r="A19" s="93">
        <v>2</v>
      </c>
      <c r="B19" s="94">
        <v>2</v>
      </c>
      <c r="C19" s="262" t="s">
        <v>43</v>
      </c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151"/>
    </row>
    <row r="20" spans="1:14" ht="22.5" x14ac:dyDescent="0.2">
      <c r="A20" s="93">
        <v>2</v>
      </c>
      <c r="B20" s="94">
        <v>2</v>
      </c>
      <c r="C20" s="95">
        <v>1</v>
      </c>
      <c r="D20" s="24" t="s">
        <v>44</v>
      </c>
      <c r="E20" s="92">
        <v>1</v>
      </c>
      <c r="F20" s="121" t="s">
        <v>45</v>
      </c>
      <c r="G20" s="135" t="s">
        <v>37</v>
      </c>
      <c r="H20" s="135" t="s">
        <v>24</v>
      </c>
      <c r="I20" s="135" t="s">
        <v>46</v>
      </c>
      <c r="J20" s="135">
        <v>70</v>
      </c>
      <c r="K20" s="92" t="s">
        <v>14</v>
      </c>
      <c r="L20" s="96">
        <v>5</v>
      </c>
      <c r="M20" s="96">
        <v>5</v>
      </c>
      <c r="N20" s="151"/>
    </row>
    <row r="21" spans="1:14" x14ac:dyDescent="0.2">
      <c r="A21" s="255" t="s">
        <v>19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151"/>
    </row>
    <row r="22" spans="1:14" x14ac:dyDescent="0.2">
      <c r="A22" s="93">
        <v>1</v>
      </c>
      <c r="B22" s="276" t="s">
        <v>20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151"/>
    </row>
    <row r="23" spans="1:14" x14ac:dyDescent="0.2">
      <c r="A23" s="93">
        <v>1</v>
      </c>
      <c r="B23" s="94">
        <v>1</v>
      </c>
      <c r="C23" s="262" t="s">
        <v>21</v>
      </c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151"/>
    </row>
    <row r="24" spans="1:14" ht="22.5" x14ac:dyDescent="0.2">
      <c r="A24" s="14">
        <v>1</v>
      </c>
      <c r="B24" s="16">
        <v>1</v>
      </c>
      <c r="C24" s="17">
        <v>4</v>
      </c>
      <c r="D24" s="20" t="s">
        <v>47</v>
      </c>
      <c r="E24" s="98">
        <v>1</v>
      </c>
      <c r="F24" s="118" t="s">
        <v>48</v>
      </c>
      <c r="G24" s="133" t="s">
        <v>49</v>
      </c>
      <c r="H24" s="133" t="s">
        <v>24</v>
      </c>
      <c r="I24" s="133" t="s">
        <v>50</v>
      </c>
      <c r="J24" s="133">
        <v>1</v>
      </c>
      <c r="K24" s="92" t="s">
        <v>14</v>
      </c>
      <c r="L24" s="96">
        <v>82</v>
      </c>
      <c r="M24" s="97">
        <v>82</v>
      </c>
      <c r="N24" s="151"/>
    </row>
    <row r="25" spans="1:14" x14ac:dyDescent="0.2">
      <c r="A25" s="93">
        <v>1</v>
      </c>
      <c r="B25" s="94">
        <v>2</v>
      </c>
      <c r="C25" s="262" t="s">
        <v>23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151"/>
    </row>
    <row r="26" spans="1:14" ht="22.5" x14ac:dyDescent="0.2">
      <c r="A26" s="93">
        <v>1</v>
      </c>
      <c r="B26" s="94">
        <v>2</v>
      </c>
      <c r="C26" s="95">
        <v>10</v>
      </c>
      <c r="D26" s="24" t="s">
        <v>51</v>
      </c>
      <c r="E26" s="92">
        <v>1</v>
      </c>
      <c r="F26" s="121" t="s">
        <v>52</v>
      </c>
      <c r="G26" s="135" t="s">
        <v>53</v>
      </c>
      <c r="H26" s="135" t="s">
        <v>24</v>
      </c>
      <c r="I26" s="135" t="s">
        <v>54</v>
      </c>
      <c r="J26" s="135">
        <v>160</v>
      </c>
      <c r="K26" s="92" t="s">
        <v>176</v>
      </c>
      <c r="L26" s="96">
        <v>6.4</v>
      </c>
      <c r="M26" s="97">
        <v>6.4</v>
      </c>
      <c r="N26" s="151"/>
    </row>
    <row r="27" spans="1:14" ht="22.5" customHeight="1" x14ac:dyDescent="0.2">
      <c r="A27" s="263">
        <v>1</v>
      </c>
      <c r="B27" s="269">
        <v>2</v>
      </c>
      <c r="C27" s="273">
        <v>13</v>
      </c>
      <c r="D27" s="349" t="s">
        <v>55</v>
      </c>
      <c r="E27" s="213">
        <v>1</v>
      </c>
      <c r="F27" s="295" t="s">
        <v>56</v>
      </c>
      <c r="G27" s="360" t="s">
        <v>57</v>
      </c>
      <c r="H27" s="297" t="s">
        <v>24</v>
      </c>
      <c r="I27" s="297" t="s">
        <v>28</v>
      </c>
      <c r="J27" s="297">
        <v>1</v>
      </c>
      <c r="K27" s="92" t="s">
        <v>180</v>
      </c>
      <c r="L27" s="96">
        <v>4.9000000000000004</v>
      </c>
      <c r="M27" s="256">
        <f>L27+L28</f>
        <v>17.8</v>
      </c>
      <c r="N27" s="151"/>
    </row>
    <row r="28" spans="1:14" ht="17.25" customHeight="1" x14ac:dyDescent="0.2">
      <c r="A28" s="263"/>
      <c r="B28" s="269"/>
      <c r="C28" s="273"/>
      <c r="D28" s="349"/>
      <c r="E28" s="258"/>
      <c r="F28" s="329"/>
      <c r="G28" s="360"/>
      <c r="H28" s="390"/>
      <c r="I28" s="390"/>
      <c r="J28" s="390"/>
      <c r="K28" s="92" t="s">
        <v>14</v>
      </c>
      <c r="L28" s="96">
        <v>12.9</v>
      </c>
      <c r="M28" s="259"/>
      <c r="N28" s="151"/>
    </row>
    <row r="29" spans="1:14" ht="22.5" x14ac:dyDescent="0.2">
      <c r="A29" s="93">
        <v>1</v>
      </c>
      <c r="B29" s="94">
        <v>2</v>
      </c>
      <c r="C29" s="95">
        <v>15</v>
      </c>
      <c r="D29" s="24" t="s">
        <v>25</v>
      </c>
      <c r="E29" s="92">
        <v>1</v>
      </c>
      <c r="F29" s="121" t="s">
        <v>56</v>
      </c>
      <c r="G29" s="135" t="s">
        <v>58</v>
      </c>
      <c r="H29" s="135" t="s">
        <v>24</v>
      </c>
      <c r="I29" s="135" t="s">
        <v>28</v>
      </c>
      <c r="J29" s="135">
        <v>1</v>
      </c>
      <c r="K29" s="92" t="s">
        <v>176</v>
      </c>
      <c r="L29" s="96">
        <v>0.4</v>
      </c>
      <c r="M29" s="97">
        <v>0.4</v>
      </c>
      <c r="N29" s="151"/>
    </row>
    <row r="30" spans="1:14" x14ac:dyDescent="0.2">
      <c r="A30" s="387" t="s">
        <v>212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9"/>
    </row>
    <row r="31" spans="1:14" x14ac:dyDescent="0.2">
      <c r="A31" s="255" t="s">
        <v>15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</row>
    <row r="32" spans="1:14" ht="12.75" customHeight="1" x14ac:dyDescent="0.2">
      <c r="A32" s="93">
        <v>2</v>
      </c>
      <c r="B32" s="276" t="s">
        <v>16</v>
      </c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</row>
    <row r="33" spans="1:14" ht="14.25" customHeight="1" x14ac:dyDescent="0.2">
      <c r="A33" s="93">
        <v>2</v>
      </c>
      <c r="B33" s="94">
        <v>4</v>
      </c>
      <c r="C33" s="262" t="s">
        <v>17</v>
      </c>
      <c r="D33" s="262"/>
      <c r="E33" s="262"/>
      <c r="F33" s="262"/>
      <c r="G33" s="262"/>
      <c r="H33" s="262"/>
      <c r="I33" s="262"/>
      <c r="J33" s="262"/>
      <c r="K33" s="262"/>
      <c r="L33" s="262"/>
      <c r="M33" s="262"/>
    </row>
    <row r="34" spans="1:14" x14ac:dyDescent="0.2">
      <c r="A34" s="263">
        <v>2</v>
      </c>
      <c r="B34" s="269">
        <v>4</v>
      </c>
      <c r="C34" s="273">
        <v>2</v>
      </c>
      <c r="D34" s="274" t="s">
        <v>82</v>
      </c>
      <c r="E34" s="21">
        <v>1</v>
      </c>
      <c r="F34" s="121" t="s">
        <v>59</v>
      </c>
      <c r="G34" s="135" t="s">
        <v>60</v>
      </c>
      <c r="H34" s="135" t="s">
        <v>22</v>
      </c>
      <c r="I34" s="135" t="s">
        <v>61</v>
      </c>
      <c r="J34" s="135">
        <v>13</v>
      </c>
      <c r="K34" s="213" t="s">
        <v>14</v>
      </c>
      <c r="L34" s="256">
        <v>52.5</v>
      </c>
      <c r="M34" s="372">
        <v>52.5</v>
      </c>
      <c r="N34" s="151"/>
    </row>
    <row r="35" spans="1:14" s="150" customFormat="1" ht="23.25" customHeight="1" x14ac:dyDescent="0.2">
      <c r="A35" s="263"/>
      <c r="B35" s="269"/>
      <c r="C35" s="273"/>
      <c r="D35" s="274"/>
      <c r="E35" s="182">
        <v>2</v>
      </c>
      <c r="F35" s="181" t="s">
        <v>241</v>
      </c>
      <c r="G35" s="175" t="s">
        <v>60</v>
      </c>
      <c r="H35" s="175" t="s">
        <v>22</v>
      </c>
      <c r="I35" s="175" t="s">
        <v>242</v>
      </c>
      <c r="J35" s="175">
        <v>40</v>
      </c>
      <c r="K35" s="258"/>
      <c r="L35" s="259"/>
      <c r="M35" s="372"/>
      <c r="N35" s="151"/>
    </row>
    <row r="36" spans="1:14" ht="22.5" x14ac:dyDescent="0.2">
      <c r="A36" s="263"/>
      <c r="B36" s="269"/>
      <c r="C36" s="273"/>
      <c r="D36" s="274"/>
      <c r="E36" s="21">
        <v>2</v>
      </c>
      <c r="F36" s="121" t="s">
        <v>62</v>
      </c>
      <c r="G36" s="135" t="s">
        <v>60</v>
      </c>
      <c r="H36" s="135" t="s">
        <v>22</v>
      </c>
      <c r="I36" s="135" t="s">
        <v>63</v>
      </c>
      <c r="J36" s="135">
        <v>56</v>
      </c>
      <c r="K36" s="214"/>
      <c r="L36" s="257"/>
      <c r="M36" s="372"/>
      <c r="N36" s="151"/>
    </row>
    <row r="37" spans="1:14" x14ac:dyDescent="0.2">
      <c r="A37" s="255" t="s">
        <v>64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151"/>
    </row>
    <row r="38" spans="1:14" ht="12.75" customHeight="1" x14ac:dyDescent="0.2">
      <c r="A38" s="32">
        <v>1</v>
      </c>
      <c r="B38" s="301" t="s">
        <v>65</v>
      </c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3"/>
      <c r="N38" s="151"/>
    </row>
    <row r="39" spans="1:14" ht="13.5" customHeight="1" x14ac:dyDescent="0.2">
      <c r="A39" s="34">
        <v>1</v>
      </c>
      <c r="B39" s="33">
        <v>1</v>
      </c>
      <c r="C39" s="391" t="s">
        <v>239</v>
      </c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151"/>
    </row>
    <row r="40" spans="1:14" s="91" customFormat="1" x14ac:dyDescent="0.2">
      <c r="A40" s="263">
        <v>1</v>
      </c>
      <c r="B40" s="269">
        <v>1</v>
      </c>
      <c r="C40" s="273">
        <v>2</v>
      </c>
      <c r="D40" s="274" t="s">
        <v>66</v>
      </c>
      <c r="E40" s="116">
        <v>1</v>
      </c>
      <c r="F40" s="121" t="s">
        <v>67</v>
      </c>
      <c r="G40" s="135" t="s">
        <v>60</v>
      </c>
      <c r="H40" s="135" t="s">
        <v>24</v>
      </c>
      <c r="I40" s="135" t="s">
        <v>68</v>
      </c>
      <c r="J40" s="135">
        <v>56</v>
      </c>
      <c r="K40" s="213" t="s">
        <v>14</v>
      </c>
      <c r="L40" s="256">
        <v>48</v>
      </c>
      <c r="M40" s="372">
        <f>L40+L43</f>
        <v>48</v>
      </c>
      <c r="N40" s="151"/>
    </row>
    <row r="41" spans="1:14" s="91" customFormat="1" x14ac:dyDescent="0.2">
      <c r="A41" s="263"/>
      <c r="B41" s="269"/>
      <c r="C41" s="273"/>
      <c r="D41" s="274"/>
      <c r="E41" s="116">
        <v>2</v>
      </c>
      <c r="F41" s="121" t="s">
        <v>69</v>
      </c>
      <c r="G41" s="135" t="s">
        <v>60</v>
      </c>
      <c r="H41" s="135" t="s">
        <v>24</v>
      </c>
      <c r="I41" s="135" t="s">
        <v>70</v>
      </c>
      <c r="J41" s="135">
        <v>6</v>
      </c>
      <c r="K41" s="258"/>
      <c r="L41" s="259"/>
      <c r="M41" s="372"/>
      <c r="N41" s="151"/>
    </row>
    <row r="42" spans="1:14" s="91" customFormat="1" x14ac:dyDescent="0.2">
      <c r="A42" s="263"/>
      <c r="B42" s="269"/>
      <c r="C42" s="273"/>
      <c r="D42" s="274"/>
      <c r="E42" s="182">
        <v>3</v>
      </c>
      <c r="F42" s="181" t="s">
        <v>243</v>
      </c>
      <c r="G42" s="175" t="s">
        <v>60</v>
      </c>
      <c r="H42" s="175" t="s">
        <v>24</v>
      </c>
      <c r="I42" s="175" t="s">
        <v>244</v>
      </c>
      <c r="J42" s="175">
        <v>100</v>
      </c>
      <c r="K42" s="258"/>
      <c r="L42" s="259"/>
      <c r="M42" s="372"/>
      <c r="N42" s="151"/>
    </row>
    <row r="43" spans="1:14" s="91" customFormat="1" ht="33.75" x14ac:dyDescent="0.2">
      <c r="A43" s="263"/>
      <c r="B43" s="269"/>
      <c r="C43" s="273"/>
      <c r="D43" s="274"/>
      <c r="E43" s="116">
        <v>4</v>
      </c>
      <c r="F43" s="121" t="s">
        <v>71</v>
      </c>
      <c r="G43" s="135" t="s">
        <v>60</v>
      </c>
      <c r="H43" s="135" t="s">
        <v>18</v>
      </c>
      <c r="I43" s="135" t="s">
        <v>72</v>
      </c>
      <c r="J43" s="135">
        <v>70</v>
      </c>
      <c r="K43" s="258"/>
      <c r="L43" s="259"/>
      <c r="M43" s="372"/>
      <c r="N43" s="151"/>
    </row>
    <row r="44" spans="1:14" s="91" customFormat="1" ht="33.75" x14ac:dyDescent="0.2">
      <c r="A44" s="263"/>
      <c r="B44" s="269"/>
      <c r="C44" s="273"/>
      <c r="D44" s="274"/>
      <c r="E44" s="116">
        <v>5</v>
      </c>
      <c r="F44" s="121" t="s">
        <v>73</v>
      </c>
      <c r="G44" s="135" t="s">
        <v>60</v>
      </c>
      <c r="H44" s="135" t="s">
        <v>24</v>
      </c>
      <c r="I44" s="135" t="s">
        <v>208</v>
      </c>
      <c r="J44" s="135">
        <v>56</v>
      </c>
      <c r="K44" s="214"/>
      <c r="L44" s="257"/>
      <c r="M44" s="372"/>
      <c r="N44" s="151"/>
    </row>
    <row r="45" spans="1:14" x14ac:dyDescent="0.2">
      <c r="A45" s="22">
        <v>2</v>
      </c>
      <c r="B45" s="370" t="s">
        <v>74</v>
      </c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151"/>
    </row>
    <row r="46" spans="1:14" ht="12.75" customHeight="1" x14ac:dyDescent="0.2">
      <c r="A46" s="22">
        <v>2</v>
      </c>
      <c r="B46" s="23">
        <v>2</v>
      </c>
      <c r="C46" s="367" t="s">
        <v>75</v>
      </c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151"/>
    </row>
    <row r="47" spans="1:14" ht="22.5" x14ac:dyDescent="0.2">
      <c r="A47" s="22">
        <v>2</v>
      </c>
      <c r="B47" s="23">
        <v>2</v>
      </c>
      <c r="C47" s="26">
        <v>2</v>
      </c>
      <c r="D47" s="30" t="s">
        <v>76</v>
      </c>
      <c r="E47" s="21">
        <v>1</v>
      </c>
      <c r="F47" s="121" t="s">
        <v>45</v>
      </c>
      <c r="G47" s="135" t="s">
        <v>60</v>
      </c>
      <c r="H47" s="135" t="s">
        <v>24</v>
      </c>
      <c r="I47" s="135" t="s">
        <v>142</v>
      </c>
      <c r="J47" s="135">
        <v>115</v>
      </c>
      <c r="K47" s="21" t="s">
        <v>14</v>
      </c>
      <c r="L47" s="96">
        <v>10</v>
      </c>
      <c r="M47" s="96">
        <v>10</v>
      </c>
      <c r="N47" s="151"/>
    </row>
    <row r="48" spans="1:14" x14ac:dyDescent="0.2">
      <c r="A48" s="255" t="s">
        <v>19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151"/>
    </row>
    <row r="49" spans="1:14" x14ac:dyDescent="0.2">
      <c r="A49" s="22">
        <v>1</v>
      </c>
      <c r="B49" s="370" t="s">
        <v>77</v>
      </c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151"/>
    </row>
    <row r="50" spans="1:14" ht="12.75" customHeight="1" x14ac:dyDescent="0.2">
      <c r="A50" s="22">
        <v>1</v>
      </c>
      <c r="B50" s="23">
        <v>1</v>
      </c>
      <c r="C50" s="280" t="s">
        <v>78</v>
      </c>
      <c r="D50" s="281"/>
      <c r="E50" s="281"/>
      <c r="F50" s="281"/>
      <c r="G50" s="281"/>
      <c r="H50" s="281"/>
      <c r="I50" s="281"/>
      <c r="J50" s="281"/>
      <c r="K50" s="281"/>
      <c r="L50" s="281"/>
      <c r="M50" s="282"/>
      <c r="N50" s="151"/>
    </row>
    <row r="51" spans="1:14" ht="15.75" customHeight="1" x14ac:dyDescent="0.2">
      <c r="A51" s="249">
        <v>1</v>
      </c>
      <c r="B51" s="269">
        <v>1</v>
      </c>
      <c r="C51" s="273">
        <v>5</v>
      </c>
      <c r="D51" s="274" t="s">
        <v>79</v>
      </c>
      <c r="E51" s="362">
        <v>1</v>
      </c>
      <c r="F51" s="371" t="s">
        <v>48</v>
      </c>
      <c r="G51" s="348" t="s">
        <v>60</v>
      </c>
      <c r="H51" s="348" t="s">
        <v>24</v>
      </c>
      <c r="I51" s="348" t="s">
        <v>28</v>
      </c>
      <c r="J51" s="360">
        <v>1</v>
      </c>
      <c r="K51" s="92" t="s">
        <v>14</v>
      </c>
      <c r="L51" s="96">
        <v>79.099999999999994</v>
      </c>
      <c r="M51" s="256">
        <f>L51+L52</f>
        <v>79.5</v>
      </c>
      <c r="N51" s="151"/>
    </row>
    <row r="52" spans="1:14" s="91" customFormat="1" ht="15.75" customHeight="1" x14ac:dyDescent="0.2">
      <c r="A52" s="319"/>
      <c r="B52" s="269"/>
      <c r="C52" s="273"/>
      <c r="D52" s="274"/>
      <c r="E52" s="362"/>
      <c r="F52" s="371"/>
      <c r="G52" s="348"/>
      <c r="H52" s="348"/>
      <c r="I52" s="348"/>
      <c r="J52" s="360"/>
      <c r="K52" s="92" t="s">
        <v>179</v>
      </c>
      <c r="L52" s="96">
        <v>0.4</v>
      </c>
      <c r="M52" s="257"/>
      <c r="N52" s="151"/>
    </row>
    <row r="53" spans="1:14" ht="12.75" customHeight="1" x14ac:dyDescent="0.2">
      <c r="A53" s="22">
        <v>1</v>
      </c>
      <c r="B53" s="23">
        <v>2</v>
      </c>
      <c r="C53" s="280" t="s">
        <v>23</v>
      </c>
      <c r="D53" s="281"/>
      <c r="E53" s="281"/>
      <c r="F53" s="281"/>
      <c r="G53" s="281"/>
      <c r="H53" s="281"/>
      <c r="I53" s="281"/>
      <c r="J53" s="281"/>
      <c r="K53" s="281"/>
      <c r="L53" s="281"/>
      <c r="M53" s="282"/>
      <c r="N53" s="151"/>
    </row>
    <row r="54" spans="1:14" ht="18" customHeight="1" x14ac:dyDescent="0.2">
      <c r="A54" s="249">
        <v>1</v>
      </c>
      <c r="B54" s="251">
        <v>2</v>
      </c>
      <c r="C54" s="253">
        <v>13</v>
      </c>
      <c r="D54" s="304" t="s">
        <v>80</v>
      </c>
      <c r="E54" s="213">
        <v>1</v>
      </c>
      <c r="F54" s="235" t="s">
        <v>56</v>
      </c>
      <c r="G54" s="232" t="s">
        <v>209</v>
      </c>
      <c r="H54" s="232" t="s">
        <v>24</v>
      </c>
      <c r="I54" s="232" t="s">
        <v>50</v>
      </c>
      <c r="J54" s="297">
        <v>1</v>
      </c>
      <c r="K54" s="21" t="s">
        <v>180</v>
      </c>
      <c r="L54" s="96">
        <v>4.9000000000000004</v>
      </c>
      <c r="M54" s="256">
        <f>L54+L55</f>
        <v>17.8</v>
      </c>
      <c r="N54" s="151"/>
    </row>
    <row r="55" spans="1:14" s="91" customFormat="1" ht="17.25" customHeight="1" x14ac:dyDescent="0.2">
      <c r="A55" s="319"/>
      <c r="B55" s="317"/>
      <c r="C55" s="318"/>
      <c r="D55" s="305"/>
      <c r="E55" s="214"/>
      <c r="F55" s="237"/>
      <c r="G55" s="234"/>
      <c r="H55" s="234"/>
      <c r="I55" s="234"/>
      <c r="J55" s="298"/>
      <c r="K55" s="92" t="s">
        <v>14</v>
      </c>
      <c r="L55" s="96">
        <v>12.9</v>
      </c>
      <c r="M55" s="257"/>
      <c r="N55" s="151"/>
    </row>
    <row r="56" spans="1:14" ht="22.5" x14ac:dyDescent="0.2">
      <c r="A56" s="22">
        <v>1</v>
      </c>
      <c r="B56" s="23">
        <v>2</v>
      </c>
      <c r="C56" s="26">
        <v>15</v>
      </c>
      <c r="D56" s="30" t="s">
        <v>25</v>
      </c>
      <c r="E56" s="21">
        <v>1</v>
      </c>
      <c r="F56" s="122" t="s">
        <v>56</v>
      </c>
      <c r="G56" s="140" t="s">
        <v>245</v>
      </c>
      <c r="H56" s="140" t="s">
        <v>24</v>
      </c>
      <c r="I56" s="140" t="s">
        <v>50</v>
      </c>
      <c r="J56" s="135">
        <v>1</v>
      </c>
      <c r="K56" s="21" t="s">
        <v>176</v>
      </c>
      <c r="L56" s="96">
        <v>1.5</v>
      </c>
      <c r="M56" s="96">
        <v>1.5</v>
      </c>
      <c r="N56" s="151"/>
    </row>
    <row r="57" spans="1:14" x14ac:dyDescent="0.2">
      <c r="A57" s="277" t="s">
        <v>213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</row>
    <row r="58" spans="1:14" x14ac:dyDescent="0.2">
      <c r="A58" s="255" t="s">
        <v>15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</row>
    <row r="59" spans="1:14" s="91" customFormat="1" x14ac:dyDescent="0.2">
      <c r="A59" s="93">
        <v>2</v>
      </c>
      <c r="B59" s="276" t="s">
        <v>16</v>
      </c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168"/>
    </row>
    <row r="60" spans="1:14" x14ac:dyDescent="0.2">
      <c r="A60" s="22">
        <v>2</v>
      </c>
      <c r="B60" s="23">
        <v>4</v>
      </c>
      <c r="C60" s="262" t="s">
        <v>17</v>
      </c>
      <c r="D60" s="262"/>
      <c r="E60" s="262"/>
      <c r="F60" s="262"/>
      <c r="G60" s="262"/>
      <c r="H60" s="262"/>
      <c r="I60" s="262"/>
      <c r="J60" s="262"/>
      <c r="K60" s="262"/>
      <c r="L60" s="262"/>
      <c r="M60" s="262"/>
    </row>
    <row r="61" spans="1:14" ht="56.25" x14ac:dyDescent="0.2">
      <c r="A61" s="22">
        <v>2</v>
      </c>
      <c r="B61" s="23">
        <v>4</v>
      </c>
      <c r="C61" s="26">
        <v>3</v>
      </c>
      <c r="D61" s="30" t="s">
        <v>83</v>
      </c>
      <c r="E61" s="92">
        <v>1</v>
      </c>
      <c r="F61" s="121" t="s">
        <v>224</v>
      </c>
      <c r="G61" s="128" t="s">
        <v>84</v>
      </c>
      <c r="H61" s="128" t="s">
        <v>24</v>
      </c>
      <c r="I61" s="128" t="s">
        <v>38</v>
      </c>
      <c r="J61" s="128">
        <v>44.09</v>
      </c>
      <c r="K61" s="21" t="s">
        <v>14</v>
      </c>
      <c r="L61" s="18">
        <v>87.5</v>
      </c>
      <c r="M61" s="18">
        <v>87.5</v>
      </c>
      <c r="N61" s="151"/>
    </row>
    <row r="62" spans="1:14" x14ac:dyDescent="0.2">
      <c r="A62" s="255" t="s">
        <v>29</v>
      </c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151"/>
    </row>
    <row r="63" spans="1:14" x14ac:dyDescent="0.2">
      <c r="A63" s="22">
        <v>1</v>
      </c>
      <c r="B63" s="276" t="s">
        <v>39</v>
      </c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151"/>
    </row>
    <row r="64" spans="1:14" x14ac:dyDescent="0.2">
      <c r="A64" s="22">
        <v>1</v>
      </c>
      <c r="B64" s="23">
        <v>1</v>
      </c>
      <c r="C64" s="262" t="s">
        <v>239</v>
      </c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151"/>
    </row>
    <row r="65" spans="1:14" ht="12.75" customHeight="1" x14ac:dyDescent="0.2">
      <c r="A65" s="263">
        <v>1</v>
      </c>
      <c r="B65" s="269">
        <v>1</v>
      </c>
      <c r="C65" s="273">
        <v>3</v>
      </c>
      <c r="D65" s="274" t="s">
        <v>85</v>
      </c>
      <c r="E65" s="362">
        <v>1</v>
      </c>
      <c r="F65" s="363" t="s">
        <v>206</v>
      </c>
      <c r="G65" s="360" t="s">
        <v>84</v>
      </c>
      <c r="H65" s="360" t="s">
        <v>24</v>
      </c>
      <c r="I65" s="360" t="s">
        <v>42</v>
      </c>
      <c r="J65" s="360">
        <v>116.911</v>
      </c>
      <c r="K65" s="213" t="s">
        <v>14</v>
      </c>
      <c r="L65" s="260">
        <v>71</v>
      </c>
      <c r="M65" s="361">
        <f>L65+L66</f>
        <v>71</v>
      </c>
      <c r="N65" s="151"/>
    </row>
    <row r="66" spans="1:14" x14ac:dyDescent="0.2">
      <c r="A66" s="263"/>
      <c r="B66" s="269"/>
      <c r="C66" s="273"/>
      <c r="D66" s="274"/>
      <c r="E66" s="362"/>
      <c r="F66" s="363"/>
      <c r="G66" s="360"/>
      <c r="H66" s="360"/>
      <c r="I66" s="360"/>
      <c r="J66" s="360"/>
      <c r="K66" s="214"/>
      <c r="L66" s="261"/>
      <c r="M66" s="361"/>
      <c r="N66" s="151"/>
    </row>
    <row r="67" spans="1:14" x14ac:dyDescent="0.2">
      <c r="A67" s="22">
        <v>2</v>
      </c>
      <c r="B67" s="276" t="s">
        <v>30</v>
      </c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151"/>
    </row>
    <row r="68" spans="1:14" x14ac:dyDescent="0.2">
      <c r="A68" s="22">
        <v>2</v>
      </c>
      <c r="B68" s="23">
        <v>2</v>
      </c>
      <c r="C68" s="262" t="s">
        <v>43</v>
      </c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151"/>
    </row>
    <row r="69" spans="1:14" ht="22.5" x14ac:dyDescent="0.2">
      <c r="A69" s="22">
        <v>2</v>
      </c>
      <c r="B69" s="23">
        <v>2</v>
      </c>
      <c r="C69" s="26">
        <v>3</v>
      </c>
      <c r="D69" s="30" t="s">
        <v>86</v>
      </c>
      <c r="E69" s="92">
        <v>1</v>
      </c>
      <c r="F69" s="121" t="s">
        <v>45</v>
      </c>
      <c r="G69" s="128" t="s">
        <v>84</v>
      </c>
      <c r="H69" s="128" t="s">
        <v>24</v>
      </c>
      <c r="I69" s="128" t="s">
        <v>46</v>
      </c>
      <c r="J69" s="128">
        <v>295</v>
      </c>
      <c r="K69" s="21" t="s">
        <v>14</v>
      </c>
      <c r="L69" s="18">
        <v>20</v>
      </c>
      <c r="M69" s="18">
        <v>20</v>
      </c>
      <c r="N69" s="151"/>
    </row>
    <row r="70" spans="1:14" s="150" customFormat="1" ht="12.75" customHeight="1" x14ac:dyDescent="0.2">
      <c r="A70" s="364" t="s">
        <v>19</v>
      </c>
      <c r="B70" s="365"/>
      <c r="C70" s="365"/>
      <c r="D70" s="365"/>
      <c r="E70" s="365"/>
      <c r="F70" s="365"/>
      <c r="G70" s="365"/>
      <c r="H70" s="365"/>
      <c r="I70" s="365"/>
      <c r="J70" s="365"/>
      <c r="K70" s="365"/>
      <c r="L70" s="365"/>
      <c r="M70" s="366"/>
      <c r="N70" s="151"/>
    </row>
    <row r="71" spans="1:14" x14ac:dyDescent="0.2">
      <c r="A71" s="22">
        <v>1</v>
      </c>
      <c r="B71" s="276" t="s">
        <v>20</v>
      </c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151"/>
    </row>
    <row r="72" spans="1:14" x14ac:dyDescent="0.2">
      <c r="A72" s="22">
        <v>1</v>
      </c>
      <c r="B72" s="23">
        <v>1</v>
      </c>
      <c r="C72" s="262" t="s">
        <v>21</v>
      </c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151"/>
    </row>
    <row r="73" spans="1:14" ht="27.75" customHeight="1" x14ac:dyDescent="0.2">
      <c r="A73" s="93">
        <v>1</v>
      </c>
      <c r="B73" s="94">
        <v>1</v>
      </c>
      <c r="C73" s="95">
        <v>6</v>
      </c>
      <c r="D73" s="99" t="s">
        <v>87</v>
      </c>
      <c r="E73" s="92">
        <v>1</v>
      </c>
      <c r="F73" s="121" t="s">
        <v>48</v>
      </c>
      <c r="G73" s="128" t="s">
        <v>84</v>
      </c>
      <c r="H73" s="128" t="s">
        <v>24</v>
      </c>
      <c r="I73" s="128" t="s">
        <v>50</v>
      </c>
      <c r="J73" s="128">
        <v>1</v>
      </c>
      <c r="K73" s="128" t="s">
        <v>14</v>
      </c>
      <c r="L73" s="18">
        <v>86.3</v>
      </c>
      <c r="M73" s="18">
        <v>86.3</v>
      </c>
      <c r="N73" s="151"/>
    </row>
    <row r="74" spans="1:14" x14ac:dyDescent="0.2">
      <c r="A74" s="22">
        <v>1</v>
      </c>
      <c r="B74" s="23">
        <v>2</v>
      </c>
      <c r="C74" s="262" t="s">
        <v>23</v>
      </c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151"/>
    </row>
    <row r="75" spans="1:14" ht="22.5" x14ac:dyDescent="0.2">
      <c r="A75" s="22">
        <v>1</v>
      </c>
      <c r="B75" s="23">
        <v>2</v>
      </c>
      <c r="C75" s="26">
        <v>10</v>
      </c>
      <c r="D75" s="30" t="s">
        <v>51</v>
      </c>
      <c r="E75" s="92">
        <v>1</v>
      </c>
      <c r="F75" s="121" t="s">
        <v>52</v>
      </c>
      <c r="G75" s="128" t="s">
        <v>88</v>
      </c>
      <c r="H75" s="128" t="s">
        <v>24</v>
      </c>
      <c r="I75" s="128" t="s">
        <v>54</v>
      </c>
      <c r="J75" s="128">
        <v>500</v>
      </c>
      <c r="K75" s="21" t="s">
        <v>176</v>
      </c>
      <c r="L75" s="18">
        <v>12.7</v>
      </c>
      <c r="M75" s="18">
        <v>12.7</v>
      </c>
      <c r="N75" s="151"/>
    </row>
    <row r="76" spans="1:14" ht="18" customHeight="1" x14ac:dyDescent="0.2">
      <c r="A76" s="263">
        <v>1</v>
      </c>
      <c r="B76" s="269">
        <v>2</v>
      </c>
      <c r="C76" s="273">
        <v>13</v>
      </c>
      <c r="D76" s="274" t="s">
        <v>55</v>
      </c>
      <c r="E76" s="362">
        <v>1</v>
      </c>
      <c r="F76" s="363" t="s">
        <v>56</v>
      </c>
      <c r="G76" s="360" t="s">
        <v>89</v>
      </c>
      <c r="H76" s="360" t="s">
        <v>24</v>
      </c>
      <c r="I76" s="360" t="s">
        <v>28</v>
      </c>
      <c r="J76" s="360">
        <v>1</v>
      </c>
      <c r="K76" s="21" t="s">
        <v>180</v>
      </c>
      <c r="L76" s="18">
        <v>4.9000000000000004</v>
      </c>
      <c r="M76" s="361">
        <f>L76+L77</f>
        <v>17.8</v>
      </c>
      <c r="N76" s="151"/>
    </row>
    <row r="77" spans="1:14" ht="18.75" customHeight="1" x14ac:dyDescent="0.2">
      <c r="A77" s="263"/>
      <c r="B77" s="269"/>
      <c r="C77" s="273"/>
      <c r="D77" s="274"/>
      <c r="E77" s="362"/>
      <c r="F77" s="363"/>
      <c r="G77" s="360"/>
      <c r="H77" s="360"/>
      <c r="I77" s="360"/>
      <c r="J77" s="360"/>
      <c r="K77" s="21" t="s">
        <v>14</v>
      </c>
      <c r="L77" s="18">
        <v>12.9</v>
      </c>
      <c r="M77" s="361"/>
      <c r="N77" s="151"/>
    </row>
    <row r="78" spans="1:14" s="29" customFormat="1" x14ac:dyDescent="0.2">
      <c r="A78" s="196">
        <v>2</v>
      </c>
      <c r="B78" s="243" t="s">
        <v>26</v>
      </c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5"/>
      <c r="N78" s="28"/>
    </row>
    <row r="79" spans="1:14" s="29" customFormat="1" x14ac:dyDescent="0.2">
      <c r="A79" s="196">
        <v>2</v>
      </c>
      <c r="B79" s="197">
        <v>2</v>
      </c>
      <c r="C79" s="246" t="s">
        <v>273</v>
      </c>
      <c r="D79" s="247"/>
      <c r="E79" s="247"/>
      <c r="F79" s="247"/>
      <c r="G79" s="247"/>
      <c r="H79" s="247"/>
      <c r="I79" s="247"/>
      <c r="J79" s="247"/>
      <c r="K79" s="247"/>
      <c r="L79" s="247"/>
      <c r="M79" s="248"/>
      <c r="N79" s="28"/>
    </row>
    <row r="80" spans="1:14" s="29" customFormat="1" ht="28.5" customHeight="1" x14ac:dyDescent="0.2">
      <c r="A80" s="249">
        <v>2</v>
      </c>
      <c r="B80" s="251">
        <v>2</v>
      </c>
      <c r="C80" s="253">
        <v>7</v>
      </c>
      <c r="D80" s="239" t="s">
        <v>274</v>
      </c>
      <c r="E80" s="204">
        <v>1</v>
      </c>
      <c r="F80" s="205" t="s">
        <v>275</v>
      </c>
      <c r="G80" s="241" t="s">
        <v>84</v>
      </c>
      <c r="H80" s="206" t="s">
        <v>276</v>
      </c>
      <c r="I80" s="206" t="s">
        <v>277</v>
      </c>
      <c r="J80" s="206">
        <v>1</v>
      </c>
      <c r="K80" s="213" t="s">
        <v>14</v>
      </c>
      <c r="L80" s="211">
        <v>21.3</v>
      </c>
      <c r="M80" s="211">
        <v>21.3</v>
      </c>
      <c r="N80" s="28"/>
    </row>
    <row r="81" spans="1:14" s="29" customFormat="1" ht="37.5" customHeight="1" x14ac:dyDescent="0.2">
      <c r="A81" s="250"/>
      <c r="B81" s="252"/>
      <c r="C81" s="254"/>
      <c r="D81" s="240"/>
      <c r="E81" s="204">
        <v>2</v>
      </c>
      <c r="F81" s="205" t="s">
        <v>278</v>
      </c>
      <c r="G81" s="242"/>
      <c r="H81" s="206" t="s">
        <v>18</v>
      </c>
      <c r="I81" s="206" t="s">
        <v>279</v>
      </c>
      <c r="J81" s="206">
        <v>100</v>
      </c>
      <c r="K81" s="214"/>
      <c r="L81" s="212"/>
      <c r="M81" s="215"/>
      <c r="N81" s="28"/>
    </row>
    <row r="82" spans="1:14" x14ac:dyDescent="0.2">
      <c r="A82" s="277" t="s">
        <v>214</v>
      </c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</row>
    <row r="83" spans="1:14" x14ac:dyDescent="0.2">
      <c r="A83" s="255" t="s">
        <v>15</v>
      </c>
      <c r="B83" s="255"/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</row>
    <row r="84" spans="1:14" x14ac:dyDescent="0.2">
      <c r="A84" s="22">
        <v>2</v>
      </c>
      <c r="B84" s="276" t="s">
        <v>16</v>
      </c>
      <c r="C84" s="276"/>
      <c r="D84" s="276"/>
      <c r="E84" s="276"/>
      <c r="F84" s="276"/>
      <c r="G84" s="276"/>
      <c r="H84" s="276"/>
      <c r="I84" s="276"/>
      <c r="J84" s="276"/>
      <c r="K84" s="276"/>
      <c r="L84" s="276"/>
      <c r="M84" s="276"/>
    </row>
    <row r="85" spans="1:14" s="91" customFormat="1" x14ac:dyDescent="0.2">
      <c r="A85" s="93">
        <v>2</v>
      </c>
      <c r="B85" s="94">
        <v>4</v>
      </c>
      <c r="C85" s="262" t="s">
        <v>17</v>
      </c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168"/>
    </row>
    <row r="86" spans="1:14" s="91" customFormat="1" ht="33.75" x14ac:dyDescent="0.2">
      <c r="A86" s="14">
        <v>2</v>
      </c>
      <c r="B86" s="16">
        <v>4</v>
      </c>
      <c r="C86" s="17">
        <v>4</v>
      </c>
      <c r="D86" s="20" t="s">
        <v>173</v>
      </c>
      <c r="E86" s="19">
        <v>1</v>
      </c>
      <c r="F86" s="119" t="s">
        <v>36</v>
      </c>
      <c r="G86" s="134" t="s">
        <v>189</v>
      </c>
      <c r="H86" s="134" t="s">
        <v>24</v>
      </c>
      <c r="I86" s="134" t="s">
        <v>91</v>
      </c>
      <c r="J86" s="153">
        <v>18</v>
      </c>
      <c r="K86" s="96" t="s">
        <v>14</v>
      </c>
      <c r="L86" s="96">
        <v>54.7</v>
      </c>
      <c r="M86" s="97">
        <v>54.7</v>
      </c>
      <c r="N86" s="151"/>
    </row>
    <row r="87" spans="1:14" x14ac:dyDescent="0.2">
      <c r="A87" s="255" t="s">
        <v>29</v>
      </c>
      <c r="B87" s="255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151"/>
    </row>
    <row r="88" spans="1:14" x14ac:dyDescent="0.2">
      <c r="A88" s="22">
        <v>1</v>
      </c>
      <c r="B88" s="276" t="s">
        <v>39</v>
      </c>
      <c r="C88" s="276"/>
      <c r="D88" s="276"/>
      <c r="E88" s="276"/>
      <c r="F88" s="276"/>
      <c r="G88" s="276"/>
      <c r="H88" s="276"/>
      <c r="I88" s="276"/>
      <c r="J88" s="276"/>
      <c r="K88" s="276"/>
      <c r="L88" s="276"/>
      <c r="M88" s="276"/>
      <c r="N88" s="151"/>
    </row>
    <row r="89" spans="1:14" x14ac:dyDescent="0.2">
      <c r="A89" s="22">
        <v>1</v>
      </c>
      <c r="B89" s="23">
        <v>1</v>
      </c>
      <c r="C89" s="262" t="s">
        <v>239</v>
      </c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151"/>
    </row>
    <row r="90" spans="1:14" ht="12.75" customHeight="1" x14ac:dyDescent="0.2">
      <c r="A90" s="263">
        <v>1</v>
      </c>
      <c r="B90" s="269">
        <v>1</v>
      </c>
      <c r="C90" s="273">
        <v>4</v>
      </c>
      <c r="D90" s="349" t="s">
        <v>92</v>
      </c>
      <c r="E90" s="295">
        <v>1</v>
      </c>
      <c r="F90" s="350" t="s">
        <v>41</v>
      </c>
      <c r="G90" s="353" t="s">
        <v>90</v>
      </c>
      <c r="H90" s="353" t="s">
        <v>24</v>
      </c>
      <c r="I90" s="353" t="s">
        <v>42</v>
      </c>
      <c r="J90" s="355">
        <v>80.8</v>
      </c>
      <c r="K90" s="256" t="s">
        <v>14</v>
      </c>
      <c r="L90" s="256">
        <v>34</v>
      </c>
      <c r="M90" s="256">
        <v>34</v>
      </c>
      <c r="N90" s="151"/>
    </row>
    <row r="91" spans="1:14" x14ac:dyDescent="0.2">
      <c r="A91" s="263"/>
      <c r="B91" s="269"/>
      <c r="C91" s="273"/>
      <c r="D91" s="349"/>
      <c r="E91" s="296"/>
      <c r="F91" s="357"/>
      <c r="G91" s="358"/>
      <c r="H91" s="358"/>
      <c r="I91" s="358"/>
      <c r="J91" s="359"/>
      <c r="K91" s="257"/>
      <c r="L91" s="257"/>
      <c r="M91" s="259"/>
      <c r="N91" s="151"/>
    </row>
    <row r="92" spans="1:14" x14ac:dyDescent="0.2">
      <c r="A92" s="22">
        <v>2</v>
      </c>
      <c r="B92" s="276" t="s">
        <v>30</v>
      </c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276"/>
      <c r="N92" s="151"/>
    </row>
    <row r="93" spans="1:14" x14ac:dyDescent="0.2">
      <c r="A93" s="22">
        <v>2</v>
      </c>
      <c r="B93" s="23">
        <v>2</v>
      </c>
      <c r="C93" s="262" t="s">
        <v>93</v>
      </c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151"/>
    </row>
    <row r="94" spans="1:14" ht="22.5" x14ac:dyDescent="0.2">
      <c r="A94" s="22">
        <v>2</v>
      </c>
      <c r="B94" s="23">
        <v>2</v>
      </c>
      <c r="C94" s="26">
        <v>4</v>
      </c>
      <c r="D94" s="24" t="s">
        <v>94</v>
      </c>
      <c r="E94" s="11">
        <v>1</v>
      </c>
      <c r="F94" s="114" t="s">
        <v>45</v>
      </c>
      <c r="G94" s="115" t="s">
        <v>90</v>
      </c>
      <c r="H94" s="115" t="s">
        <v>24</v>
      </c>
      <c r="I94" s="115" t="s">
        <v>46</v>
      </c>
      <c r="J94" s="154">
        <v>155</v>
      </c>
      <c r="K94" s="10" t="s">
        <v>14</v>
      </c>
      <c r="L94" s="10">
        <v>11</v>
      </c>
      <c r="M94" s="10">
        <v>11</v>
      </c>
      <c r="N94" s="151"/>
    </row>
    <row r="95" spans="1:14" x14ac:dyDescent="0.2">
      <c r="A95" s="22">
        <v>3</v>
      </c>
      <c r="B95" s="276" t="s">
        <v>95</v>
      </c>
      <c r="C95" s="276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151"/>
    </row>
    <row r="96" spans="1:14" x14ac:dyDescent="0.2">
      <c r="A96" s="22">
        <v>3</v>
      </c>
      <c r="B96" s="23">
        <v>3</v>
      </c>
      <c r="C96" s="262" t="s">
        <v>34</v>
      </c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151"/>
    </row>
    <row r="97" spans="1:14" ht="78.75" x14ac:dyDescent="0.2">
      <c r="A97" s="22">
        <v>3</v>
      </c>
      <c r="B97" s="23">
        <v>3</v>
      </c>
      <c r="C97" s="26">
        <v>1</v>
      </c>
      <c r="D97" s="24" t="s">
        <v>106</v>
      </c>
      <c r="E97" s="92">
        <v>1</v>
      </c>
      <c r="F97" s="114" t="s">
        <v>96</v>
      </c>
      <c r="G97" s="115" t="s">
        <v>90</v>
      </c>
      <c r="H97" s="115" t="s">
        <v>27</v>
      </c>
      <c r="I97" s="115" t="s">
        <v>97</v>
      </c>
      <c r="J97" s="154">
        <v>1</v>
      </c>
      <c r="K97" s="10" t="s">
        <v>14</v>
      </c>
      <c r="L97" s="10">
        <v>3</v>
      </c>
      <c r="M97" s="10">
        <v>3</v>
      </c>
      <c r="N97" s="151"/>
    </row>
    <row r="98" spans="1:14" s="150" customFormat="1" ht="45" customHeight="1" x14ac:dyDescent="0.2">
      <c r="A98" s="180">
        <v>3</v>
      </c>
      <c r="B98" s="176">
        <v>3</v>
      </c>
      <c r="C98" s="177">
        <v>3</v>
      </c>
      <c r="D98" s="178" t="s">
        <v>246</v>
      </c>
      <c r="E98" s="182">
        <v>1</v>
      </c>
      <c r="F98" s="114" t="s">
        <v>247</v>
      </c>
      <c r="G98" s="115" t="s">
        <v>90</v>
      </c>
      <c r="H98" s="115" t="s">
        <v>27</v>
      </c>
      <c r="I98" s="115" t="s">
        <v>248</v>
      </c>
      <c r="J98" s="154">
        <v>2</v>
      </c>
      <c r="K98" s="179" t="s">
        <v>14</v>
      </c>
      <c r="L98" s="179">
        <v>2.4</v>
      </c>
      <c r="M98" s="179">
        <v>2.4</v>
      </c>
      <c r="N98" s="151"/>
    </row>
    <row r="99" spans="1:14" x14ac:dyDescent="0.2">
      <c r="A99" s="255" t="s">
        <v>19</v>
      </c>
      <c r="B99" s="255"/>
      <c r="C99" s="255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151"/>
    </row>
    <row r="100" spans="1:14" x14ac:dyDescent="0.2">
      <c r="A100" s="22">
        <v>1</v>
      </c>
      <c r="B100" s="276" t="s">
        <v>20</v>
      </c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151"/>
    </row>
    <row r="101" spans="1:14" x14ac:dyDescent="0.2">
      <c r="A101" s="22">
        <v>1</v>
      </c>
      <c r="B101" s="23">
        <v>1</v>
      </c>
      <c r="C101" s="262" t="s">
        <v>21</v>
      </c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151"/>
    </row>
    <row r="102" spans="1:14" ht="22.5" x14ac:dyDescent="0.2">
      <c r="A102" s="14">
        <v>1</v>
      </c>
      <c r="B102" s="16">
        <v>1</v>
      </c>
      <c r="C102" s="17">
        <v>7</v>
      </c>
      <c r="D102" s="20" t="s">
        <v>98</v>
      </c>
      <c r="E102" s="98">
        <v>1</v>
      </c>
      <c r="F102" s="119" t="s">
        <v>48</v>
      </c>
      <c r="G102" s="134" t="s">
        <v>90</v>
      </c>
      <c r="H102" s="134" t="s">
        <v>24</v>
      </c>
      <c r="I102" s="134" t="s">
        <v>81</v>
      </c>
      <c r="J102" s="155">
        <v>1</v>
      </c>
      <c r="K102" s="10" t="s">
        <v>14</v>
      </c>
      <c r="L102" s="10">
        <v>74</v>
      </c>
      <c r="M102" s="13">
        <v>74</v>
      </c>
      <c r="N102" s="151"/>
    </row>
    <row r="103" spans="1:14" x14ac:dyDescent="0.2">
      <c r="A103" s="22">
        <v>1</v>
      </c>
      <c r="B103" s="23">
        <v>2</v>
      </c>
      <c r="C103" s="262" t="s">
        <v>23</v>
      </c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151"/>
    </row>
    <row r="104" spans="1:14" ht="19.5" customHeight="1" x14ac:dyDescent="0.2">
      <c r="A104" s="263">
        <v>1</v>
      </c>
      <c r="B104" s="269">
        <v>2</v>
      </c>
      <c r="C104" s="273">
        <v>13</v>
      </c>
      <c r="D104" s="349" t="s">
        <v>55</v>
      </c>
      <c r="E104" s="213">
        <v>1</v>
      </c>
      <c r="F104" s="350" t="s">
        <v>56</v>
      </c>
      <c r="G104" s="352" t="s">
        <v>100</v>
      </c>
      <c r="H104" s="353" t="s">
        <v>24</v>
      </c>
      <c r="I104" s="353" t="s">
        <v>101</v>
      </c>
      <c r="J104" s="355">
        <v>1</v>
      </c>
      <c r="K104" s="10" t="s">
        <v>180</v>
      </c>
      <c r="L104" s="10">
        <v>4.9000000000000004</v>
      </c>
      <c r="M104" s="256">
        <f>L104+L105</f>
        <v>17.8</v>
      </c>
      <c r="N104" s="151"/>
    </row>
    <row r="105" spans="1:14" ht="19.5" customHeight="1" x14ac:dyDescent="0.2">
      <c r="A105" s="263"/>
      <c r="B105" s="269"/>
      <c r="C105" s="273"/>
      <c r="D105" s="349"/>
      <c r="E105" s="258"/>
      <c r="F105" s="351"/>
      <c r="G105" s="352"/>
      <c r="H105" s="354"/>
      <c r="I105" s="354"/>
      <c r="J105" s="356"/>
      <c r="K105" s="10" t="s">
        <v>14</v>
      </c>
      <c r="L105" s="10">
        <v>12.9</v>
      </c>
      <c r="M105" s="259"/>
      <c r="N105" s="151"/>
    </row>
    <row r="106" spans="1:14" ht="22.5" x14ac:dyDescent="0.2">
      <c r="A106" s="22">
        <v>1</v>
      </c>
      <c r="B106" s="23">
        <v>2</v>
      </c>
      <c r="C106" s="26">
        <v>15</v>
      </c>
      <c r="D106" s="24" t="s">
        <v>25</v>
      </c>
      <c r="E106" s="92">
        <v>1</v>
      </c>
      <c r="F106" s="114" t="s">
        <v>56</v>
      </c>
      <c r="G106" s="156" t="s">
        <v>102</v>
      </c>
      <c r="H106" s="115" t="s">
        <v>24</v>
      </c>
      <c r="I106" s="115" t="s">
        <v>101</v>
      </c>
      <c r="J106" s="154">
        <v>1</v>
      </c>
      <c r="K106" s="35" t="s">
        <v>176</v>
      </c>
      <c r="L106" s="10">
        <v>0.4</v>
      </c>
      <c r="M106" s="13">
        <v>0.4</v>
      </c>
      <c r="N106" s="151"/>
    </row>
    <row r="107" spans="1:14" s="29" customFormat="1" x14ac:dyDescent="0.2">
      <c r="A107" s="196">
        <v>2</v>
      </c>
      <c r="B107" s="243" t="s">
        <v>26</v>
      </c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5"/>
      <c r="N107" s="28"/>
    </row>
    <row r="108" spans="1:14" s="29" customFormat="1" x14ac:dyDescent="0.2">
      <c r="A108" s="196">
        <v>2</v>
      </c>
      <c r="B108" s="197">
        <v>2</v>
      </c>
      <c r="C108" s="246" t="s">
        <v>273</v>
      </c>
      <c r="D108" s="247"/>
      <c r="E108" s="247"/>
      <c r="F108" s="247"/>
      <c r="G108" s="247"/>
      <c r="H108" s="247"/>
      <c r="I108" s="247"/>
      <c r="J108" s="247"/>
      <c r="K108" s="247"/>
      <c r="L108" s="247"/>
      <c r="M108" s="248"/>
      <c r="N108" s="28"/>
    </row>
    <row r="109" spans="1:14" s="29" customFormat="1" ht="28.5" customHeight="1" x14ac:dyDescent="0.2">
      <c r="A109" s="249">
        <v>2</v>
      </c>
      <c r="B109" s="251">
        <v>2</v>
      </c>
      <c r="C109" s="253">
        <v>7</v>
      </c>
      <c r="D109" s="239" t="s">
        <v>274</v>
      </c>
      <c r="E109" s="204">
        <v>1</v>
      </c>
      <c r="F109" s="205" t="s">
        <v>275</v>
      </c>
      <c r="G109" s="241" t="s">
        <v>90</v>
      </c>
      <c r="H109" s="206" t="s">
        <v>276</v>
      </c>
      <c r="I109" s="206" t="s">
        <v>277</v>
      </c>
      <c r="J109" s="206">
        <v>1</v>
      </c>
      <c r="K109" s="213" t="s">
        <v>14</v>
      </c>
      <c r="L109" s="211">
        <v>4.0999999999999996</v>
      </c>
      <c r="M109" s="211">
        <v>4.0999999999999996</v>
      </c>
      <c r="N109" s="28"/>
    </row>
    <row r="110" spans="1:14" s="29" customFormat="1" ht="37.5" customHeight="1" x14ac:dyDescent="0.2">
      <c r="A110" s="250"/>
      <c r="B110" s="252"/>
      <c r="C110" s="254"/>
      <c r="D110" s="240"/>
      <c r="E110" s="204">
        <v>2</v>
      </c>
      <c r="F110" s="205" t="s">
        <v>278</v>
      </c>
      <c r="G110" s="242"/>
      <c r="H110" s="206" t="s">
        <v>18</v>
      </c>
      <c r="I110" s="206" t="s">
        <v>279</v>
      </c>
      <c r="J110" s="206">
        <v>100</v>
      </c>
      <c r="K110" s="214"/>
      <c r="L110" s="212"/>
      <c r="M110" s="215"/>
      <c r="N110" s="28"/>
    </row>
    <row r="111" spans="1:14" x14ac:dyDescent="0.2">
      <c r="A111" s="345" t="s">
        <v>215</v>
      </c>
      <c r="B111" s="345"/>
      <c r="C111" s="345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</row>
    <row r="112" spans="1:14" x14ac:dyDescent="0.2">
      <c r="A112" s="275" t="s">
        <v>15</v>
      </c>
      <c r="B112" s="275"/>
      <c r="C112" s="275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</row>
    <row r="113" spans="1:14" x14ac:dyDescent="0.2">
      <c r="A113" s="42">
        <v>2</v>
      </c>
      <c r="B113" s="270" t="s">
        <v>16</v>
      </c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</row>
    <row r="114" spans="1:14" x14ac:dyDescent="0.2">
      <c r="A114" s="42">
        <v>2</v>
      </c>
      <c r="B114" s="43">
        <v>3</v>
      </c>
      <c r="C114" s="271" t="s">
        <v>17</v>
      </c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</row>
    <row r="115" spans="1:14" ht="37.5" customHeight="1" x14ac:dyDescent="0.2">
      <c r="A115" s="87">
        <v>2</v>
      </c>
      <c r="B115" s="88">
        <v>4</v>
      </c>
      <c r="C115" s="82">
        <v>5</v>
      </c>
      <c r="D115" s="83" t="s">
        <v>103</v>
      </c>
      <c r="E115" s="90">
        <v>1</v>
      </c>
      <c r="F115" s="120" t="s">
        <v>36</v>
      </c>
      <c r="G115" s="141" t="s">
        <v>231</v>
      </c>
      <c r="H115" s="141" t="s">
        <v>24</v>
      </c>
      <c r="I115" s="141" t="s">
        <v>38</v>
      </c>
      <c r="J115" s="142">
        <v>100</v>
      </c>
      <c r="K115" s="38" t="s">
        <v>14</v>
      </c>
      <c r="L115" s="37">
        <v>416.2</v>
      </c>
      <c r="M115" s="81">
        <v>416.2</v>
      </c>
      <c r="N115" s="151"/>
    </row>
    <row r="116" spans="1:14" x14ac:dyDescent="0.2">
      <c r="A116" s="275" t="s">
        <v>29</v>
      </c>
      <c r="B116" s="275"/>
      <c r="C116" s="275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151"/>
    </row>
    <row r="117" spans="1:14" x14ac:dyDescent="0.2">
      <c r="A117" s="42">
        <v>1</v>
      </c>
      <c r="B117" s="270" t="s">
        <v>39</v>
      </c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151"/>
    </row>
    <row r="118" spans="1:14" x14ac:dyDescent="0.2">
      <c r="A118" s="42">
        <v>1</v>
      </c>
      <c r="B118" s="43">
        <v>1</v>
      </c>
      <c r="C118" s="271" t="s">
        <v>239</v>
      </c>
      <c r="D118" s="271"/>
      <c r="E118" s="271"/>
      <c r="F118" s="271"/>
      <c r="G118" s="271"/>
      <c r="H118" s="271"/>
      <c r="I118" s="271"/>
      <c r="J118" s="271"/>
      <c r="K118" s="271"/>
      <c r="L118" s="271"/>
      <c r="M118" s="271"/>
      <c r="N118" s="151"/>
    </row>
    <row r="119" spans="1:14" ht="11.25" customHeight="1" x14ac:dyDescent="0.2">
      <c r="A119" s="225">
        <v>1</v>
      </c>
      <c r="B119" s="222">
        <v>1</v>
      </c>
      <c r="C119" s="219">
        <v>5</v>
      </c>
      <c r="D119" s="216" t="s">
        <v>104</v>
      </c>
      <c r="E119" s="209">
        <v>1</v>
      </c>
      <c r="F119" s="235" t="s">
        <v>41</v>
      </c>
      <c r="G119" s="232" t="s">
        <v>231</v>
      </c>
      <c r="H119" s="232" t="s">
        <v>24</v>
      </c>
      <c r="I119" s="232" t="s">
        <v>42</v>
      </c>
      <c r="J119" s="229">
        <v>68</v>
      </c>
      <c r="K119" s="219" t="s">
        <v>14</v>
      </c>
      <c r="L119" s="207">
        <v>107</v>
      </c>
      <c r="M119" s="207">
        <v>162.30000000000001</v>
      </c>
      <c r="N119" s="151"/>
    </row>
    <row r="120" spans="1:14" s="91" customFormat="1" ht="6.75" customHeight="1" x14ac:dyDescent="0.2">
      <c r="A120" s="226"/>
      <c r="B120" s="223"/>
      <c r="C120" s="220"/>
      <c r="D120" s="217"/>
      <c r="E120" s="238"/>
      <c r="F120" s="236"/>
      <c r="G120" s="233"/>
      <c r="H120" s="233"/>
      <c r="I120" s="233"/>
      <c r="J120" s="230"/>
      <c r="K120" s="221"/>
      <c r="L120" s="208"/>
      <c r="M120" s="228"/>
      <c r="N120" s="151"/>
    </row>
    <row r="121" spans="1:14" s="150" customFormat="1" ht="22.5" customHeight="1" x14ac:dyDescent="0.2">
      <c r="A121" s="227"/>
      <c r="B121" s="224"/>
      <c r="C121" s="221"/>
      <c r="D121" s="218"/>
      <c r="E121" s="210"/>
      <c r="F121" s="237"/>
      <c r="G121" s="234"/>
      <c r="H121" s="234"/>
      <c r="I121" s="234"/>
      <c r="J121" s="231"/>
      <c r="K121" s="195" t="s">
        <v>280</v>
      </c>
      <c r="L121" s="194">
        <v>55.3</v>
      </c>
      <c r="M121" s="208"/>
      <c r="N121" s="151"/>
    </row>
    <row r="122" spans="1:14" x14ac:dyDescent="0.2">
      <c r="A122" s="42">
        <v>2</v>
      </c>
      <c r="B122" s="270" t="s">
        <v>30</v>
      </c>
      <c r="C122" s="270"/>
      <c r="D122" s="270"/>
      <c r="E122" s="270"/>
      <c r="F122" s="270"/>
      <c r="G122" s="270"/>
      <c r="H122" s="270"/>
      <c r="I122" s="270"/>
      <c r="J122" s="270"/>
      <c r="K122" s="270"/>
      <c r="L122" s="270"/>
      <c r="M122" s="270"/>
      <c r="N122" s="151"/>
    </row>
    <row r="123" spans="1:14" x14ac:dyDescent="0.2">
      <c r="A123" s="42">
        <v>2</v>
      </c>
      <c r="B123" s="43">
        <v>2</v>
      </c>
      <c r="C123" s="271" t="s">
        <v>43</v>
      </c>
      <c r="D123" s="271"/>
      <c r="E123" s="271"/>
      <c r="F123" s="271"/>
      <c r="G123" s="271"/>
      <c r="H123" s="271"/>
      <c r="I123" s="271"/>
      <c r="J123" s="271"/>
      <c r="K123" s="271"/>
      <c r="L123" s="271"/>
      <c r="M123" s="271"/>
      <c r="N123" s="151"/>
    </row>
    <row r="124" spans="1:14" ht="22.5" x14ac:dyDescent="0.2">
      <c r="A124" s="42">
        <v>2</v>
      </c>
      <c r="B124" s="43">
        <v>2</v>
      </c>
      <c r="C124" s="38">
        <v>5</v>
      </c>
      <c r="D124" s="44" t="s">
        <v>105</v>
      </c>
      <c r="E124" s="89">
        <v>1</v>
      </c>
      <c r="F124" s="122" t="s">
        <v>45</v>
      </c>
      <c r="G124" s="113" t="s">
        <v>231</v>
      </c>
      <c r="H124" s="113" t="s">
        <v>24</v>
      </c>
      <c r="I124" s="113" t="s">
        <v>46</v>
      </c>
      <c r="J124" s="138">
        <v>980</v>
      </c>
      <c r="K124" s="38" t="s">
        <v>14</v>
      </c>
      <c r="L124" s="37">
        <v>73</v>
      </c>
      <c r="M124" s="37">
        <v>73</v>
      </c>
      <c r="N124" s="151"/>
    </row>
    <row r="125" spans="1:14" x14ac:dyDescent="0.2">
      <c r="A125" s="42">
        <v>3</v>
      </c>
      <c r="B125" s="270" t="s">
        <v>33</v>
      </c>
      <c r="C125" s="270"/>
      <c r="D125" s="270"/>
      <c r="E125" s="270"/>
      <c r="F125" s="270"/>
      <c r="G125" s="270"/>
      <c r="H125" s="270"/>
      <c r="I125" s="270"/>
      <c r="J125" s="270"/>
      <c r="K125" s="270"/>
      <c r="L125" s="270"/>
      <c r="M125" s="270"/>
      <c r="N125" s="151"/>
    </row>
    <row r="126" spans="1:14" x14ac:dyDescent="0.2">
      <c r="A126" s="42">
        <v>3</v>
      </c>
      <c r="B126" s="43">
        <v>3</v>
      </c>
      <c r="C126" s="271" t="s">
        <v>34</v>
      </c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151"/>
    </row>
    <row r="127" spans="1:14" ht="78.75" x14ac:dyDescent="0.2">
      <c r="A127" s="42">
        <v>3</v>
      </c>
      <c r="B127" s="43">
        <v>3</v>
      </c>
      <c r="C127" s="38">
        <v>1</v>
      </c>
      <c r="D127" s="44" t="s">
        <v>106</v>
      </c>
      <c r="E127" s="89">
        <v>1</v>
      </c>
      <c r="F127" s="147" t="s">
        <v>96</v>
      </c>
      <c r="G127" s="140" t="s">
        <v>231</v>
      </c>
      <c r="H127" s="140" t="s">
        <v>27</v>
      </c>
      <c r="I127" s="140" t="s">
        <v>107</v>
      </c>
      <c r="J127" s="138">
        <v>2</v>
      </c>
      <c r="K127" s="38" t="s">
        <v>14</v>
      </c>
      <c r="L127" s="37">
        <v>12</v>
      </c>
      <c r="M127" s="37">
        <v>12</v>
      </c>
      <c r="N127" s="151"/>
    </row>
    <row r="128" spans="1:14" x14ac:dyDescent="0.2">
      <c r="A128" s="275" t="s">
        <v>19</v>
      </c>
      <c r="B128" s="275"/>
      <c r="C128" s="275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151"/>
    </row>
    <row r="129" spans="1:14" x14ac:dyDescent="0.2">
      <c r="A129" s="42">
        <v>1</v>
      </c>
      <c r="B129" s="270" t="s">
        <v>20</v>
      </c>
      <c r="C129" s="270"/>
      <c r="D129" s="270"/>
      <c r="E129" s="270"/>
      <c r="F129" s="270"/>
      <c r="G129" s="270"/>
      <c r="H129" s="270"/>
      <c r="I129" s="270"/>
      <c r="J129" s="270"/>
      <c r="K129" s="270"/>
      <c r="L129" s="270"/>
      <c r="M129" s="270"/>
      <c r="N129" s="151"/>
    </row>
    <row r="130" spans="1:14" x14ac:dyDescent="0.2">
      <c r="A130" s="42">
        <v>1</v>
      </c>
      <c r="B130" s="43">
        <v>1</v>
      </c>
      <c r="C130" s="271" t="s">
        <v>21</v>
      </c>
      <c r="D130" s="271"/>
      <c r="E130" s="271"/>
      <c r="F130" s="271"/>
      <c r="G130" s="271"/>
      <c r="H130" s="271"/>
      <c r="I130" s="271"/>
      <c r="J130" s="271"/>
      <c r="K130" s="271"/>
      <c r="L130" s="271"/>
      <c r="M130" s="271"/>
      <c r="N130" s="151"/>
    </row>
    <row r="131" spans="1:14" ht="22.5" x14ac:dyDescent="0.2">
      <c r="A131" s="45">
        <v>1</v>
      </c>
      <c r="B131" s="46">
        <v>1</v>
      </c>
      <c r="C131" s="40">
        <v>8</v>
      </c>
      <c r="D131" s="41" t="s">
        <v>108</v>
      </c>
      <c r="E131" s="90">
        <v>1</v>
      </c>
      <c r="F131" s="143" t="s">
        <v>48</v>
      </c>
      <c r="G131" s="141" t="s">
        <v>231</v>
      </c>
      <c r="H131" s="141" t="s">
        <v>24</v>
      </c>
      <c r="I131" s="141" t="s">
        <v>50</v>
      </c>
      <c r="J131" s="142">
        <v>1</v>
      </c>
      <c r="K131" s="38" t="s">
        <v>14</v>
      </c>
      <c r="L131" s="37">
        <v>57.8</v>
      </c>
      <c r="M131" s="39">
        <v>57.8</v>
      </c>
      <c r="N131" s="151"/>
    </row>
    <row r="132" spans="1:14" x14ac:dyDescent="0.2">
      <c r="A132" s="42">
        <v>1</v>
      </c>
      <c r="B132" s="43">
        <v>2</v>
      </c>
      <c r="C132" s="271" t="s">
        <v>23</v>
      </c>
      <c r="D132" s="271"/>
      <c r="E132" s="271"/>
      <c r="F132" s="271"/>
      <c r="G132" s="271"/>
      <c r="H132" s="271"/>
      <c r="I132" s="271"/>
      <c r="J132" s="271"/>
      <c r="K132" s="271"/>
      <c r="L132" s="271"/>
      <c r="M132" s="271"/>
      <c r="N132" s="151"/>
    </row>
    <row r="133" spans="1:14" ht="18" customHeight="1" x14ac:dyDescent="0.2">
      <c r="A133" s="272">
        <v>1</v>
      </c>
      <c r="B133" s="322">
        <v>2</v>
      </c>
      <c r="C133" s="323">
        <v>13</v>
      </c>
      <c r="D133" s="324" t="s">
        <v>55</v>
      </c>
      <c r="E133" s="209">
        <v>1</v>
      </c>
      <c r="F133" s="235" t="s">
        <v>56</v>
      </c>
      <c r="G133" s="348" t="s">
        <v>207</v>
      </c>
      <c r="H133" s="232" t="s">
        <v>24</v>
      </c>
      <c r="I133" s="232" t="s">
        <v>28</v>
      </c>
      <c r="J133" s="229">
        <v>1</v>
      </c>
      <c r="K133" s="38" t="s">
        <v>180</v>
      </c>
      <c r="L133" s="37">
        <v>11.1</v>
      </c>
      <c r="M133" s="207">
        <f>L133+L134</f>
        <v>38.5</v>
      </c>
      <c r="N133" s="151"/>
    </row>
    <row r="134" spans="1:14" ht="19.5" customHeight="1" x14ac:dyDescent="0.2">
      <c r="A134" s="272"/>
      <c r="B134" s="322"/>
      <c r="C134" s="323"/>
      <c r="D134" s="324"/>
      <c r="E134" s="238"/>
      <c r="F134" s="236"/>
      <c r="G134" s="348"/>
      <c r="H134" s="233"/>
      <c r="I134" s="233"/>
      <c r="J134" s="230"/>
      <c r="K134" s="38" t="s">
        <v>14</v>
      </c>
      <c r="L134" s="37">
        <v>27.4</v>
      </c>
      <c r="M134" s="228"/>
      <c r="N134" s="151"/>
    </row>
    <row r="135" spans="1:14" ht="22.5" x14ac:dyDescent="0.2">
      <c r="A135" s="42">
        <v>1</v>
      </c>
      <c r="B135" s="43">
        <v>2</v>
      </c>
      <c r="C135" s="38">
        <v>15</v>
      </c>
      <c r="D135" s="44" t="s">
        <v>25</v>
      </c>
      <c r="E135" s="89">
        <v>1</v>
      </c>
      <c r="F135" s="122" t="s">
        <v>56</v>
      </c>
      <c r="G135" s="140" t="s">
        <v>109</v>
      </c>
      <c r="H135" s="140" t="s">
        <v>24</v>
      </c>
      <c r="I135" s="140" t="s">
        <v>28</v>
      </c>
      <c r="J135" s="138">
        <v>1</v>
      </c>
      <c r="K135" s="38" t="s">
        <v>14</v>
      </c>
      <c r="L135" s="37">
        <v>15.1</v>
      </c>
      <c r="M135" s="39">
        <v>15.1</v>
      </c>
      <c r="N135" s="151"/>
    </row>
    <row r="136" spans="1:14" s="150" customFormat="1" x14ac:dyDescent="0.2">
      <c r="A136" s="364" t="s">
        <v>19</v>
      </c>
      <c r="B136" s="365"/>
      <c r="C136" s="365"/>
      <c r="D136" s="365"/>
      <c r="E136" s="365"/>
      <c r="F136" s="365"/>
      <c r="G136" s="365"/>
      <c r="H136" s="365"/>
      <c r="I136" s="192"/>
      <c r="J136" s="192"/>
      <c r="K136" s="192"/>
      <c r="L136" s="192"/>
      <c r="M136" s="193"/>
      <c r="N136" s="151"/>
    </row>
    <row r="137" spans="1:14" s="29" customFormat="1" x14ac:dyDescent="0.2">
      <c r="A137" s="190">
        <v>2</v>
      </c>
      <c r="B137" s="243" t="s">
        <v>26</v>
      </c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5"/>
      <c r="N137" s="28"/>
    </row>
    <row r="138" spans="1:14" s="29" customFormat="1" x14ac:dyDescent="0.2">
      <c r="A138" s="190">
        <v>2</v>
      </c>
      <c r="B138" s="191">
        <v>2</v>
      </c>
      <c r="C138" s="246" t="s">
        <v>273</v>
      </c>
      <c r="D138" s="247"/>
      <c r="E138" s="247"/>
      <c r="F138" s="247"/>
      <c r="G138" s="247"/>
      <c r="H138" s="247"/>
      <c r="I138" s="247"/>
      <c r="J138" s="247"/>
      <c r="K138" s="247"/>
      <c r="L138" s="247"/>
      <c r="M138" s="248"/>
      <c r="N138" s="28"/>
    </row>
    <row r="139" spans="1:14" s="29" customFormat="1" ht="28.5" customHeight="1" x14ac:dyDescent="0.2">
      <c r="A139" s="249">
        <v>2</v>
      </c>
      <c r="B139" s="251">
        <v>2</v>
      </c>
      <c r="C139" s="253">
        <v>7</v>
      </c>
      <c r="D139" s="239" t="s">
        <v>274</v>
      </c>
      <c r="E139" s="204">
        <v>1</v>
      </c>
      <c r="F139" s="205" t="s">
        <v>275</v>
      </c>
      <c r="G139" s="241" t="s">
        <v>231</v>
      </c>
      <c r="H139" s="206" t="s">
        <v>276</v>
      </c>
      <c r="I139" s="206" t="s">
        <v>277</v>
      </c>
      <c r="J139" s="206">
        <v>1</v>
      </c>
      <c r="K139" s="213" t="s">
        <v>14</v>
      </c>
      <c r="L139" s="211">
        <v>4</v>
      </c>
      <c r="M139" s="211">
        <v>4</v>
      </c>
      <c r="N139" s="28"/>
    </row>
    <row r="140" spans="1:14" s="29" customFormat="1" ht="37.5" customHeight="1" x14ac:dyDescent="0.2">
      <c r="A140" s="250"/>
      <c r="B140" s="252"/>
      <c r="C140" s="254"/>
      <c r="D140" s="240"/>
      <c r="E140" s="204">
        <v>2</v>
      </c>
      <c r="F140" s="205" t="s">
        <v>278</v>
      </c>
      <c r="G140" s="242"/>
      <c r="H140" s="206" t="s">
        <v>18</v>
      </c>
      <c r="I140" s="206" t="s">
        <v>279</v>
      </c>
      <c r="J140" s="206">
        <v>100</v>
      </c>
      <c r="K140" s="214"/>
      <c r="L140" s="212"/>
      <c r="M140" s="215"/>
      <c r="N140" s="28"/>
    </row>
    <row r="141" spans="1:14" x14ac:dyDescent="0.2">
      <c r="A141" s="345" t="s">
        <v>216</v>
      </c>
      <c r="B141" s="345"/>
      <c r="C141" s="345"/>
      <c r="D141" s="345"/>
      <c r="E141" s="345"/>
      <c r="F141" s="345"/>
      <c r="G141" s="345"/>
      <c r="H141" s="345"/>
      <c r="I141" s="345"/>
      <c r="J141" s="345"/>
      <c r="K141" s="345"/>
      <c r="L141" s="345"/>
      <c r="M141" s="345"/>
    </row>
    <row r="142" spans="1:14" x14ac:dyDescent="0.2">
      <c r="A142" s="255" t="s">
        <v>15</v>
      </c>
      <c r="B142" s="255"/>
      <c r="C142" s="255"/>
      <c r="D142" s="255"/>
      <c r="E142" s="255"/>
      <c r="F142" s="255"/>
      <c r="G142" s="255"/>
      <c r="H142" s="255"/>
      <c r="I142" s="255"/>
      <c r="J142" s="255"/>
      <c r="K142" s="255"/>
      <c r="L142" s="255"/>
      <c r="M142" s="255"/>
    </row>
    <row r="143" spans="1:14" x14ac:dyDescent="0.2">
      <c r="A143" s="22">
        <v>2</v>
      </c>
      <c r="B143" s="276" t="s">
        <v>16</v>
      </c>
      <c r="C143" s="276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</row>
    <row r="144" spans="1:14" x14ac:dyDescent="0.2">
      <c r="A144" s="22">
        <v>2</v>
      </c>
      <c r="B144" s="23">
        <v>3</v>
      </c>
      <c r="C144" s="262" t="s">
        <v>17</v>
      </c>
      <c r="D144" s="262"/>
      <c r="E144" s="262"/>
      <c r="F144" s="262"/>
      <c r="G144" s="262"/>
      <c r="H144" s="262"/>
      <c r="I144" s="262"/>
      <c r="J144" s="262"/>
      <c r="K144" s="262"/>
      <c r="L144" s="262"/>
      <c r="M144" s="262"/>
    </row>
    <row r="145" spans="1:14" ht="33.75" x14ac:dyDescent="0.2">
      <c r="A145" s="14">
        <v>2</v>
      </c>
      <c r="B145" s="16">
        <v>4</v>
      </c>
      <c r="C145" s="17">
        <v>6</v>
      </c>
      <c r="D145" s="27" t="s">
        <v>110</v>
      </c>
      <c r="E145" s="98">
        <v>1</v>
      </c>
      <c r="F145" s="119" t="s">
        <v>36</v>
      </c>
      <c r="G145" s="126" t="s">
        <v>111</v>
      </c>
      <c r="H145" s="126" t="s">
        <v>24</v>
      </c>
      <c r="I145" s="126" t="s">
        <v>38</v>
      </c>
      <c r="J145" s="125">
        <v>12</v>
      </c>
      <c r="K145" s="21" t="s">
        <v>14</v>
      </c>
      <c r="L145" s="18">
        <v>36.6</v>
      </c>
      <c r="M145" s="12">
        <v>36.6</v>
      </c>
      <c r="N145" s="151"/>
    </row>
    <row r="146" spans="1:14" x14ac:dyDescent="0.2">
      <c r="A146" s="255" t="s">
        <v>29</v>
      </c>
      <c r="B146" s="255"/>
      <c r="C146" s="255"/>
      <c r="D146" s="255"/>
      <c r="E146" s="255"/>
      <c r="F146" s="255"/>
      <c r="G146" s="255"/>
      <c r="H146" s="255"/>
      <c r="I146" s="255"/>
      <c r="J146" s="255"/>
      <c r="K146" s="255"/>
      <c r="L146" s="255"/>
      <c r="M146" s="255"/>
      <c r="N146" s="151"/>
    </row>
    <row r="147" spans="1:14" x14ac:dyDescent="0.2">
      <c r="A147" s="22">
        <v>1</v>
      </c>
      <c r="B147" s="276" t="s">
        <v>39</v>
      </c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151"/>
    </row>
    <row r="148" spans="1:14" x14ac:dyDescent="0.2">
      <c r="A148" s="22">
        <v>1</v>
      </c>
      <c r="B148" s="23">
        <v>1</v>
      </c>
      <c r="C148" s="262" t="s">
        <v>239</v>
      </c>
      <c r="D148" s="262"/>
      <c r="E148" s="262"/>
      <c r="F148" s="262"/>
      <c r="G148" s="262"/>
      <c r="H148" s="262"/>
      <c r="I148" s="262"/>
      <c r="J148" s="262"/>
      <c r="K148" s="262"/>
      <c r="L148" s="262"/>
      <c r="M148" s="262"/>
      <c r="N148" s="151"/>
    </row>
    <row r="149" spans="1:14" ht="12.75" customHeight="1" x14ac:dyDescent="0.2">
      <c r="A149" s="263">
        <v>1</v>
      </c>
      <c r="B149" s="269">
        <v>1</v>
      </c>
      <c r="C149" s="273">
        <v>6</v>
      </c>
      <c r="D149" s="274" t="s">
        <v>112</v>
      </c>
      <c r="E149" s="213">
        <v>1</v>
      </c>
      <c r="F149" s="295" t="s">
        <v>41</v>
      </c>
      <c r="G149" s="264" t="s">
        <v>111</v>
      </c>
      <c r="H149" s="264" t="s">
        <v>24</v>
      </c>
      <c r="I149" s="264" t="s">
        <v>42</v>
      </c>
      <c r="J149" s="340">
        <v>42.4</v>
      </c>
      <c r="K149" s="213" t="s">
        <v>14</v>
      </c>
      <c r="L149" s="211">
        <v>19</v>
      </c>
      <c r="M149" s="211">
        <v>19</v>
      </c>
      <c r="N149" s="151"/>
    </row>
    <row r="150" spans="1:14" x14ac:dyDescent="0.2">
      <c r="A150" s="263"/>
      <c r="B150" s="269"/>
      <c r="C150" s="273"/>
      <c r="D150" s="274"/>
      <c r="E150" s="214"/>
      <c r="F150" s="296"/>
      <c r="G150" s="346"/>
      <c r="H150" s="346"/>
      <c r="I150" s="346"/>
      <c r="J150" s="347"/>
      <c r="K150" s="214"/>
      <c r="L150" s="212"/>
      <c r="M150" s="215"/>
      <c r="N150" s="151"/>
    </row>
    <row r="151" spans="1:14" x14ac:dyDescent="0.2">
      <c r="A151" s="22">
        <v>2</v>
      </c>
      <c r="B151" s="276" t="s">
        <v>30</v>
      </c>
      <c r="C151" s="276"/>
      <c r="D151" s="276"/>
      <c r="E151" s="276"/>
      <c r="F151" s="276"/>
      <c r="G151" s="276"/>
      <c r="H151" s="276"/>
      <c r="I151" s="276"/>
      <c r="J151" s="276"/>
      <c r="K151" s="276"/>
      <c r="L151" s="276"/>
      <c r="M151" s="276"/>
      <c r="N151" s="151"/>
    </row>
    <row r="152" spans="1:14" x14ac:dyDescent="0.2">
      <c r="A152" s="22">
        <v>2</v>
      </c>
      <c r="B152" s="23">
        <v>2</v>
      </c>
      <c r="C152" s="262" t="s">
        <v>43</v>
      </c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  <c r="N152" s="151"/>
    </row>
    <row r="153" spans="1:14" ht="22.5" x14ac:dyDescent="0.2">
      <c r="A153" s="22">
        <v>2</v>
      </c>
      <c r="B153" s="23">
        <v>2</v>
      </c>
      <c r="C153" s="26">
        <v>6</v>
      </c>
      <c r="D153" s="30" t="s">
        <v>113</v>
      </c>
      <c r="E153" s="92">
        <v>1</v>
      </c>
      <c r="F153" s="121" t="s">
        <v>45</v>
      </c>
      <c r="G153" s="31" t="s">
        <v>111</v>
      </c>
      <c r="H153" s="31" t="s">
        <v>24</v>
      </c>
      <c r="I153" s="31" t="s">
        <v>46</v>
      </c>
      <c r="J153" s="111">
        <v>115</v>
      </c>
      <c r="K153" s="21" t="s">
        <v>14</v>
      </c>
      <c r="L153" s="18">
        <v>9</v>
      </c>
      <c r="M153" s="18">
        <v>9</v>
      </c>
      <c r="N153" s="151"/>
    </row>
    <row r="154" spans="1:14" x14ac:dyDescent="0.2">
      <c r="A154" s="22">
        <v>3</v>
      </c>
      <c r="B154" s="276" t="s">
        <v>33</v>
      </c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151"/>
    </row>
    <row r="155" spans="1:14" x14ac:dyDescent="0.2">
      <c r="A155" s="22">
        <v>3</v>
      </c>
      <c r="B155" s="23">
        <v>3</v>
      </c>
      <c r="C155" s="262" t="s">
        <v>34</v>
      </c>
      <c r="D155" s="262"/>
      <c r="E155" s="262"/>
      <c r="F155" s="262"/>
      <c r="G155" s="262"/>
      <c r="H155" s="262"/>
      <c r="I155" s="262"/>
      <c r="J155" s="262"/>
      <c r="K155" s="262"/>
      <c r="L155" s="262"/>
      <c r="M155" s="262"/>
      <c r="N155" s="151"/>
    </row>
    <row r="156" spans="1:14" ht="78.75" x14ac:dyDescent="0.2">
      <c r="A156" s="22">
        <v>3</v>
      </c>
      <c r="B156" s="23">
        <v>3</v>
      </c>
      <c r="C156" s="26">
        <v>1</v>
      </c>
      <c r="D156" s="30" t="s">
        <v>106</v>
      </c>
      <c r="E156" s="92">
        <v>1</v>
      </c>
      <c r="F156" s="121" t="s">
        <v>96</v>
      </c>
      <c r="G156" s="31" t="s">
        <v>111</v>
      </c>
      <c r="H156" s="31" t="s">
        <v>27</v>
      </c>
      <c r="I156" s="31" t="s">
        <v>107</v>
      </c>
      <c r="J156" s="111">
        <v>6</v>
      </c>
      <c r="K156" s="21" t="s">
        <v>14</v>
      </c>
      <c r="L156" s="18">
        <v>1</v>
      </c>
      <c r="M156" s="18">
        <v>1</v>
      </c>
      <c r="N156" s="151"/>
    </row>
    <row r="157" spans="1:14" x14ac:dyDescent="0.2">
      <c r="A157" s="255" t="s">
        <v>19</v>
      </c>
      <c r="B157" s="255"/>
      <c r="C157" s="255"/>
      <c r="D157" s="255"/>
      <c r="E157" s="255"/>
      <c r="F157" s="255"/>
      <c r="G157" s="255"/>
      <c r="H157" s="255"/>
      <c r="I157" s="255"/>
      <c r="J157" s="255"/>
      <c r="K157" s="255"/>
      <c r="L157" s="255"/>
      <c r="M157" s="255"/>
      <c r="N157" s="151"/>
    </row>
    <row r="158" spans="1:14" x14ac:dyDescent="0.2">
      <c r="A158" s="22">
        <v>1</v>
      </c>
      <c r="B158" s="276" t="s">
        <v>20</v>
      </c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151"/>
    </row>
    <row r="159" spans="1:14" x14ac:dyDescent="0.2">
      <c r="A159" s="22">
        <v>1</v>
      </c>
      <c r="B159" s="23">
        <v>1</v>
      </c>
      <c r="C159" s="262" t="s">
        <v>21</v>
      </c>
      <c r="D159" s="262"/>
      <c r="E159" s="262"/>
      <c r="F159" s="262"/>
      <c r="G159" s="262"/>
      <c r="H159" s="262"/>
      <c r="I159" s="262"/>
      <c r="J159" s="262"/>
      <c r="K159" s="262"/>
      <c r="L159" s="262"/>
      <c r="M159" s="262"/>
      <c r="N159" s="151"/>
    </row>
    <row r="160" spans="1:14" x14ac:dyDescent="0.2">
      <c r="A160" s="249">
        <v>1</v>
      </c>
      <c r="B160" s="251">
        <v>1</v>
      </c>
      <c r="C160" s="253">
        <v>9</v>
      </c>
      <c r="D160" s="304" t="s">
        <v>114</v>
      </c>
      <c r="E160" s="213">
        <v>1</v>
      </c>
      <c r="F160" s="295" t="s">
        <v>48</v>
      </c>
      <c r="G160" s="264" t="s">
        <v>111</v>
      </c>
      <c r="H160" s="264" t="s">
        <v>24</v>
      </c>
      <c r="I160" s="264" t="s">
        <v>50</v>
      </c>
      <c r="J160" s="340">
        <v>1</v>
      </c>
      <c r="K160" s="21" t="s">
        <v>14</v>
      </c>
      <c r="L160" s="18">
        <v>70.099999999999994</v>
      </c>
      <c r="M160" s="211">
        <f>L160+L161</f>
        <v>70.399999999999991</v>
      </c>
      <c r="N160" s="151"/>
    </row>
    <row r="161" spans="1:14" x14ac:dyDescent="0.2">
      <c r="A161" s="319"/>
      <c r="B161" s="317"/>
      <c r="C161" s="318"/>
      <c r="D161" s="305"/>
      <c r="E161" s="214"/>
      <c r="F161" s="296"/>
      <c r="G161" s="346"/>
      <c r="H161" s="346"/>
      <c r="I161" s="346"/>
      <c r="J161" s="347"/>
      <c r="K161" s="21" t="s">
        <v>179</v>
      </c>
      <c r="L161" s="18">
        <v>0.3</v>
      </c>
      <c r="M161" s="212"/>
      <c r="N161" s="151"/>
    </row>
    <row r="162" spans="1:14" x14ac:dyDescent="0.2">
      <c r="A162" s="22">
        <v>1</v>
      </c>
      <c r="B162" s="23">
        <v>2</v>
      </c>
      <c r="C162" s="262" t="s">
        <v>23</v>
      </c>
      <c r="D162" s="262"/>
      <c r="E162" s="262"/>
      <c r="F162" s="262"/>
      <c r="G162" s="262"/>
      <c r="H162" s="262"/>
      <c r="I162" s="262"/>
      <c r="J162" s="262"/>
      <c r="K162" s="262"/>
      <c r="L162" s="262"/>
      <c r="M162" s="262"/>
      <c r="N162" s="151"/>
    </row>
    <row r="163" spans="1:14" ht="22.5" x14ac:dyDescent="0.2">
      <c r="A163" s="22">
        <v>1</v>
      </c>
      <c r="B163" s="23">
        <v>2</v>
      </c>
      <c r="C163" s="30">
        <v>10</v>
      </c>
      <c r="D163" s="30" t="s">
        <v>51</v>
      </c>
      <c r="E163" s="17">
        <v>1</v>
      </c>
      <c r="F163" s="117" t="s">
        <v>99</v>
      </c>
      <c r="G163" s="111" t="s">
        <v>115</v>
      </c>
      <c r="H163" s="125" t="s">
        <v>24</v>
      </c>
      <c r="I163" s="31" t="s">
        <v>54</v>
      </c>
      <c r="J163" s="125">
        <v>395</v>
      </c>
      <c r="K163" s="21" t="s">
        <v>176</v>
      </c>
      <c r="L163" s="18">
        <v>13.7</v>
      </c>
      <c r="M163" s="12">
        <v>13.7</v>
      </c>
      <c r="N163" s="151"/>
    </row>
    <row r="164" spans="1:14" ht="18" customHeight="1" x14ac:dyDescent="0.2">
      <c r="A164" s="263">
        <v>1</v>
      </c>
      <c r="B164" s="269">
        <v>2</v>
      </c>
      <c r="C164" s="273">
        <v>13</v>
      </c>
      <c r="D164" s="274" t="s">
        <v>55</v>
      </c>
      <c r="E164" s="213">
        <v>1</v>
      </c>
      <c r="F164" s="295" t="s">
        <v>56</v>
      </c>
      <c r="G164" s="330" t="s">
        <v>223</v>
      </c>
      <c r="H164" s="264" t="s">
        <v>24</v>
      </c>
      <c r="I164" s="264" t="s">
        <v>28</v>
      </c>
      <c r="J164" s="340">
        <v>1</v>
      </c>
      <c r="K164" s="21" t="s">
        <v>180</v>
      </c>
      <c r="L164" s="18">
        <v>2.5</v>
      </c>
      <c r="M164" s="211">
        <f>L164+L165</f>
        <v>9</v>
      </c>
      <c r="N164" s="151"/>
    </row>
    <row r="165" spans="1:14" ht="18" customHeight="1" x14ac:dyDescent="0.2">
      <c r="A165" s="263"/>
      <c r="B165" s="269"/>
      <c r="C165" s="273"/>
      <c r="D165" s="274"/>
      <c r="E165" s="258"/>
      <c r="F165" s="329"/>
      <c r="G165" s="330"/>
      <c r="H165" s="265"/>
      <c r="I165" s="265"/>
      <c r="J165" s="341"/>
      <c r="K165" s="21" t="s">
        <v>14</v>
      </c>
      <c r="L165" s="18">
        <v>6.5</v>
      </c>
      <c r="M165" s="215"/>
      <c r="N165" s="151"/>
    </row>
    <row r="166" spans="1:14" ht="22.5" x14ac:dyDescent="0.2">
      <c r="A166" s="22">
        <v>1</v>
      </c>
      <c r="B166" s="23">
        <v>2</v>
      </c>
      <c r="C166" s="26">
        <v>15</v>
      </c>
      <c r="D166" s="30" t="s">
        <v>25</v>
      </c>
      <c r="E166" s="92">
        <v>1</v>
      </c>
      <c r="F166" s="121" t="s">
        <v>56</v>
      </c>
      <c r="G166" s="31" t="s">
        <v>116</v>
      </c>
      <c r="H166" s="31" t="s">
        <v>24</v>
      </c>
      <c r="I166" s="31" t="s">
        <v>28</v>
      </c>
      <c r="J166" s="111">
        <v>1</v>
      </c>
      <c r="K166" s="21" t="s">
        <v>176</v>
      </c>
      <c r="L166" s="18">
        <v>0.3</v>
      </c>
      <c r="M166" s="12">
        <v>0.3</v>
      </c>
      <c r="N166" s="151"/>
    </row>
    <row r="167" spans="1:14" x14ac:dyDescent="0.2">
      <c r="A167" s="278" t="s">
        <v>217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</row>
    <row r="168" spans="1:14" s="91" customFormat="1" x14ac:dyDescent="0.2">
      <c r="A168" s="275" t="s">
        <v>13</v>
      </c>
      <c r="B168" s="275"/>
      <c r="C168" s="275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168"/>
    </row>
    <row r="169" spans="1:14" s="29" customFormat="1" x14ac:dyDescent="0.2">
      <c r="A169" s="101">
        <v>4</v>
      </c>
      <c r="B169" s="243" t="s">
        <v>234</v>
      </c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5"/>
      <c r="N169" s="188"/>
    </row>
    <row r="170" spans="1:14" s="29" customFormat="1" x14ac:dyDescent="0.2">
      <c r="A170" s="101">
        <v>4</v>
      </c>
      <c r="B170" s="102">
        <v>1</v>
      </c>
      <c r="C170" s="246" t="s">
        <v>235</v>
      </c>
      <c r="D170" s="247"/>
      <c r="E170" s="247"/>
      <c r="F170" s="247"/>
      <c r="G170" s="247"/>
      <c r="H170" s="247"/>
      <c r="I170" s="247"/>
      <c r="J170" s="247"/>
      <c r="K170" s="247"/>
      <c r="L170" s="247"/>
      <c r="M170" s="248"/>
      <c r="N170" s="188"/>
    </row>
    <row r="171" spans="1:14" s="29" customFormat="1" ht="67.5" x14ac:dyDescent="0.2">
      <c r="A171" s="101">
        <v>4</v>
      </c>
      <c r="B171" s="102">
        <v>1</v>
      </c>
      <c r="C171" s="103">
        <v>1</v>
      </c>
      <c r="D171" s="104" t="s">
        <v>236</v>
      </c>
      <c r="E171" s="100">
        <v>1</v>
      </c>
      <c r="F171" s="181" t="s">
        <v>253</v>
      </c>
      <c r="G171" s="185" t="s">
        <v>117</v>
      </c>
      <c r="H171" s="186" t="s">
        <v>254</v>
      </c>
      <c r="I171" s="186" t="s">
        <v>255</v>
      </c>
      <c r="J171" s="186">
        <v>1</v>
      </c>
      <c r="K171" s="100" t="s">
        <v>14</v>
      </c>
      <c r="L171" s="105">
        <v>4.0999999999999996</v>
      </c>
      <c r="M171" s="105">
        <f>L171</f>
        <v>4.0999999999999996</v>
      </c>
      <c r="N171" s="28"/>
    </row>
    <row r="172" spans="1:14" x14ac:dyDescent="0.2">
      <c r="A172" s="275" t="s">
        <v>15</v>
      </c>
      <c r="B172" s="275"/>
      <c r="C172" s="275"/>
      <c r="D172" s="275"/>
      <c r="E172" s="275"/>
      <c r="F172" s="275"/>
      <c r="G172" s="275"/>
      <c r="H172" s="275"/>
      <c r="I172" s="275"/>
      <c r="J172" s="333"/>
      <c r="K172" s="275"/>
      <c r="L172" s="275"/>
      <c r="M172" s="275"/>
      <c r="N172" s="151"/>
    </row>
    <row r="173" spans="1:14" x14ac:dyDescent="0.2">
      <c r="A173" s="49">
        <v>2</v>
      </c>
      <c r="B173" s="270" t="s">
        <v>16</v>
      </c>
      <c r="C173" s="270"/>
      <c r="D173" s="270"/>
      <c r="E173" s="270"/>
      <c r="F173" s="270"/>
      <c r="G173" s="270"/>
      <c r="H173" s="270"/>
      <c r="I173" s="270"/>
      <c r="J173" s="332"/>
      <c r="K173" s="270"/>
      <c r="L173" s="270"/>
      <c r="M173" s="270"/>
      <c r="N173" s="151"/>
    </row>
    <row r="174" spans="1:14" x14ac:dyDescent="0.2">
      <c r="A174" s="49">
        <v>2</v>
      </c>
      <c r="B174" s="50">
        <v>3</v>
      </c>
      <c r="C174" s="271" t="s">
        <v>17</v>
      </c>
      <c r="D174" s="271"/>
      <c r="E174" s="271"/>
      <c r="F174" s="271"/>
      <c r="G174" s="271"/>
      <c r="H174" s="271"/>
      <c r="I174" s="271"/>
      <c r="J174" s="331"/>
      <c r="K174" s="271"/>
      <c r="L174" s="271"/>
      <c r="M174" s="271"/>
      <c r="N174" s="151"/>
    </row>
    <row r="175" spans="1:14" ht="33.75" x14ac:dyDescent="0.2">
      <c r="A175" s="53">
        <v>2</v>
      </c>
      <c r="B175" s="52">
        <v>4</v>
      </c>
      <c r="C175" s="51">
        <v>7</v>
      </c>
      <c r="D175" s="55" t="s">
        <v>118</v>
      </c>
      <c r="E175" s="90">
        <v>1</v>
      </c>
      <c r="F175" s="120" t="s">
        <v>194</v>
      </c>
      <c r="G175" s="130" t="s">
        <v>117</v>
      </c>
      <c r="H175" s="130" t="s">
        <v>24</v>
      </c>
      <c r="I175" s="130" t="s">
        <v>38</v>
      </c>
      <c r="J175" s="131">
        <v>42</v>
      </c>
      <c r="K175" s="36" t="s">
        <v>14</v>
      </c>
      <c r="L175" s="48">
        <v>98</v>
      </c>
      <c r="M175" s="54">
        <v>98</v>
      </c>
      <c r="N175" s="151"/>
    </row>
    <row r="176" spans="1:14" x14ac:dyDescent="0.2">
      <c r="A176" s="275" t="s">
        <v>29</v>
      </c>
      <c r="B176" s="275"/>
      <c r="C176" s="275"/>
      <c r="D176" s="275"/>
      <c r="E176" s="275"/>
      <c r="F176" s="275"/>
      <c r="G176" s="275"/>
      <c r="H176" s="275"/>
      <c r="I176" s="275"/>
      <c r="J176" s="333"/>
      <c r="K176" s="275"/>
      <c r="L176" s="275"/>
      <c r="M176" s="275"/>
      <c r="N176" s="151"/>
    </row>
    <row r="177" spans="1:14" x14ac:dyDescent="0.2">
      <c r="A177" s="49">
        <v>1</v>
      </c>
      <c r="B177" s="270" t="s">
        <v>39</v>
      </c>
      <c r="C177" s="270"/>
      <c r="D177" s="270"/>
      <c r="E177" s="270"/>
      <c r="F177" s="270"/>
      <c r="G177" s="270"/>
      <c r="H177" s="270"/>
      <c r="I177" s="270"/>
      <c r="J177" s="332"/>
      <c r="K177" s="270"/>
      <c r="L177" s="270"/>
      <c r="M177" s="270"/>
      <c r="N177" s="151"/>
    </row>
    <row r="178" spans="1:14" x14ac:dyDescent="0.2">
      <c r="A178" s="49">
        <v>1</v>
      </c>
      <c r="B178" s="50">
        <v>1</v>
      </c>
      <c r="C178" s="271" t="s">
        <v>239</v>
      </c>
      <c r="D178" s="271"/>
      <c r="E178" s="271"/>
      <c r="F178" s="271"/>
      <c r="G178" s="271"/>
      <c r="H178" s="271"/>
      <c r="I178" s="271"/>
      <c r="J178" s="331"/>
      <c r="K178" s="271"/>
      <c r="L178" s="271"/>
      <c r="M178" s="271"/>
      <c r="N178" s="151"/>
    </row>
    <row r="179" spans="1:14" ht="12.75" customHeight="1" x14ac:dyDescent="0.2">
      <c r="A179" s="272">
        <v>1</v>
      </c>
      <c r="B179" s="322">
        <v>1</v>
      </c>
      <c r="C179" s="323">
        <v>7</v>
      </c>
      <c r="D179" s="268" t="s">
        <v>119</v>
      </c>
      <c r="E179" s="209">
        <v>1</v>
      </c>
      <c r="F179" s="235" t="s">
        <v>41</v>
      </c>
      <c r="G179" s="266" t="s">
        <v>117</v>
      </c>
      <c r="H179" s="266" t="s">
        <v>24</v>
      </c>
      <c r="I179" s="266" t="s">
        <v>42</v>
      </c>
      <c r="J179" s="293">
        <v>137.9</v>
      </c>
      <c r="K179" s="209" t="s">
        <v>14</v>
      </c>
      <c r="L179" s="207">
        <v>77</v>
      </c>
      <c r="M179" s="207">
        <v>77</v>
      </c>
      <c r="N179" s="151"/>
    </row>
    <row r="180" spans="1:14" x14ac:dyDescent="0.2">
      <c r="A180" s="272"/>
      <c r="B180" s="322"/>
      <c r="C180" s="323"/>
      <c r="D180" s="268"/>
      <c r="E180" s="210"/>
      <c r="F180" s="237"/>
      <c r="G180" s="267"/>
      <c r="H180" s="267"/>
      <c r="I180" s="267"/>
      <c r="J180" s="294"/>
      <c r="K180" s="210"/>
      <c r="L180" s="208"/>
      <c r="M180" s="228"/>
      <c r="N180" s="151"/>
    </row>
    <row r="181" spans="1:14" x14ac:dyDescent="0.2">
      <c r="A181" s="49">
        <v>2</v>
      </c>
      <c r="B181" s="270" t="s">
        <v>30</v>
      </c>
      <c r="C181" s="270"/>
      <c r="D181" s="270"/>
      <c r="E181" s="270"/>
      <c r="F181" s="270"/>
      <c r="G181" s="270"/>
      <c r="H181" s="270"/>
      <c r="I181" s="270"/>
      <c r="J181" s="332"/>
      <c r="K181" s="270"/>
      <c r="L181" s="270"/>
      <c r="M181" s="270"/>
      <c r="N181" s="151"/>
    </row>
    <row r="182" spans="1:14" x14ac:dyDescent="0.2">
      <c r="A182" s="49">
        <v>2</v>
      </c>
      <c r="B182" s="50">
        <v>2</v>
      </c>
      <c r="C182" s="271" t="s">
        <v>43</v>
      </c>
      <c r="D182" s="271"/>
      <c r="E182" s="271"/>
      <c r="F182" s="271"/>
      <c r="G182" s="271"/>
      <c r="H182" s="271"/>
      <c r="I182" s="271"/>
      <c r="J182" s="331"/>
      <c r="K182" s="271"/>
      <c r="L182" s="271"/>
      <c r="M182" s="271"/>
      <c r="N182" s="151"/>
    </row>
    <row r="183" spans="1:14" ht="22.5" x14ac:dyDescent="0.2">
      <c r="A183" s="49">
        <v>2</v>
      </c>
      <c r="B183" s="50">
        <v>2</v>
      </c>
      <c r="C183" s="47">
        <v>7</v>
      </c>
      <c r="D183" s="56" t="s">
        <v>120</v>
      </c>
      <c r="E183" s="89">
        <v>1</v>
      </c>
      <c r="F183" s="122" t="s">
        <v>45</v>
      </c>
      <c r="G183" s="127" t="s">
        <v>117</v>
      </c>
      <c r="H183" s="127" t="s">
        <v>24</v>
      </c>
      <c r="I183" s="127" t="s">
        <v>46</v>
      </c>
      <c r="J183" s="132">
        <v>185</v>
      </c>
      <c r="K183" s="36" t="s">
        <v>14</v>
      </c>
      <c r="L183" s="48">
        <v>31</v>
      </c>
      <c r="M183" s="54">
        <v>31</v>
      </c>
      <c r="N183" s="151"/>
    </row>
    <row r="184" spans="1:14" x14ac:dyDescent="0.2">
      <c r="A184" s="49">
        <v>3</v>
      </c>
      <c r="B184" s="270" t="s">
        <v>95</v>
      </c>
      <c r="C184" s="270"/>
      <c r="D184" s="270"/>
      <c r="E184" s="270"/>
      <c r="F184" s="270"/>
      <c r="G184" s="270"/>
      <c r="H184" s="270"/>
      <c r="I184" s="270"/>
      <c r="J184" s="332"/>
      <c r="K184" s="270"/>
      <c r="L184" s="270"/>
      <c r="M184" s="270"/>
      <c r="N184" s="151"/>
    </row>
    <row r="185" spans="1:14" x14ac:dyDescent="0.2">
      <c r="A185" s="49">
        <v>3</v>
      </c>
      <c r="B185" s="50">
        <v>3</v>
      </c>
      <c r="C185" s="271" t="s">
        <v>34</v>
      </c>
      <c r="D185" s="271"/>
      <c r="E185" s="271"/>
      <c r="F185" s="271"/>
      <c r="G185" s="271"/>
      <c r="H185" s="271"/>
      <c r="I185" s="271"/>
      <c r="J185" s="331"/>
      <c r="K185" s="271"/>
      <c r="L185" s="271"/>
      <c r="M185" s="271"/>
      <c r="N185" s="151"/>
    </row>
    <row r="186" spans="1:14" ht="78.75" x14ac:dyDescent="0.2">
      <c r="A186" s="49">
        <v>3</v>
      </c>
      <c r="B186" s="50">
        <v>3</v>
      </c>
      <c r="C186" s="47">
        <v>1</v>
      </c>
      <c r="D186" s="56" t="s">
        <v>106</v>
      </c>
      <c r="E186" s="89">
        <v>1</v>
      </c>
      <c r="F186" s="122" t="s">
        <v>96</v>
      </c>
      <c r="G186" s="127" t="s">
        <v>117</v>
      </c>
      <c r="H186" s="127" t="s">
        <v>24</v>
      </c>
      <c r="I186" s="127" t="s">
        <v>107</v>
      </c>
      <c r="J186" s="132">
        <v>3</v>
      </c>
      <c r="K186" s="36" t="s">
        <v>14</v>
      </c>
      <c r="L186" s="48">
        <v>2</v>
      </c>
      <c r="M186" s="48">
        <v>2</v>
      </c>
      <c r="N186" s="151"/>
    </row>
    <row r="187" spans="1:14" x14ac:dyDescent="0.2">
      <c r="A187" s="275" t="s">
        <v>19</v>
      </c>
      <c r="B187" s="275"/>
      <c r="C187" s="275"/>
      <c r="D187" s="275"/>
      <c r="E187" s="275"/>
      <c r="F187" s="275"/>
      <c r="G187" s="275"/>
      <c r="H187" s="275"/>
      <c r="I187" s="275"/>
      <c r="J187" s="333"/>
      <c r="K187" s="275"/>
      <c r="L187" s="275"/>
      <c r="M187" s="275"/>
      <c r="N187" s="151"/>
    </row>
    <row r="188" spans="1:14" x14ac:dyDescent="0.2">
      <c r="A188" s="49">
        <v>1</v>
      </c>
      <c r="B188" s="270" t="s">
        <v>20</v>
      </c>
      <c r="C188" s="270"/>
      <c r="D188" s="270"/>
      <c r="E188" s="270"/>
      <c r="F188" s="270"/>
      <c r="G188" s="270"/>
      <c r="H188" s="270"/>
      <c r="I188" s="270"/>
      <c r="J188" s="332"/>
      <c r="K188" s="270"/>
      <c r="L188" s="270"/>
      <c r="M188" s="270"/>
      <c r="N188" s="151"/>
    </row>
    <row r="189" spans="1:14" x14ac:dyDescent="0.2">
      <c r="A189" s="49">
        <v>1</v>
      </c>
      <c r="B189" s="50">
        <v>1</v>
      </c>
      <c r="C189" s="271" t="s">
        <v>21</v>
      </c>
      <c r="D189" s="271"/>
      <c r="E189" s="271"/>
      <c r="F189" s="271"/>
      <c r="G189" s="271"/>
      <c r="H189" s="271"/>
      <c r="I189" s="271"/>
      <c r="J189" s="331"/>
      <c r="K189" s="271"/>
      <c r="L189" s="271"/>
      <c r="M189" s="271"/>
      <c r="N189" s="151"/>
    </row>
    <row r="190" spans="1:14" x14ac:dyDescent="0.2">
      <c r="A190" s="225">
        <v>1</v>
      </c>
      <c r="B190" s="222">
        <v>1</v>
      </c>
      <c r="C190" s="219">
        <v>10</v>
      </c>
      <c r="D190" s="291" t="s">
        <v>121</v>
      </c>
      <c r="E190" s="209">
        <v>1</v>
      </c>
      <c r="F190" s="235" t="s">
        <v>48</v>
      </c>
      <c r="G190" s="266" t="s">
        <v>117</v>
      </c>
      <c r="H190" s="266" t="s">
        <v>24</v>
      </c>
      <c r="I190" s="266" t="s">
        <v>50</v>
      </c>
      <c r="J190" s="293">
        <v>1</v>
      </c>
      <c r="K190" s="36" t="s">
        <v>14</v>
      </c>
      <c r="L190" s="48">
        <v>77.900000000000006</v>
      </c>
      <c r="M190" s="207">
        <f>L190+L191</f>
        <v>79.2</v>
      </c>
      <c r="N190" s="151"/>
    </row>
    <row r="191" spans="1:14" x14ac:dyDescent="0.2">
      <c r="A191" s="227"/>
      <c r="B191" s="224"/>
      <c r="C191" s="221"/>
      <c r="D191" s="292"/>
      <c r="E191" s="210"/>
      <c r="F191" s="237"/>
      <c r="G191" s="267"/>
      <c r="H191" s="267"/>
      <c r="I191" s="267"/>
      <c r="J191" s="294"/>
      <c r="K191" s="36" t="s">
        <v>179</v>
      </c>
      <c r="L191" s="48">
        <v>1.3</v>
      </c>
      <c r="M191" s="208"/>
      <c r="N191" s="151"/>
    </row>
    <row r="192" spans="1:14" x14ac:dyDescent="0.2">
      <c r="A192" s="49">
        <v>1</v>
      </c>
      <c r="B192" s="50">
        <v>2</v>
      </c>
      <c r="C192" s="271" t="s">
        <v>23</v>
      </c>
      <c r="D192" s="271"/>
      <c r="E192" s="271"/>
      <c r="F192" s="271"/>
      <c r="G192" s="271"/>
      <c r="H192" s="271"/>
      <c r="I192" s="271"/>
      <c r="J192" s="331"/>
      <c r="K192" s="271"/>
      <c r="L192" s="271"/>
      <c r="M192" s="271"/>
      <c r="N192" s="151"/>
    </row>
    <row r="193" spans="1:14" ht="18" customHeight="1" x14ac:dyDescent="0.2">
      <c r="A193" s="225">
        <v>1</v>
      </c>
      <c r="B193" s="222">
        <v>2</v>
      </c>
      <c r="C193" s="219">
        <v>13</v>
      </c>
      <c r="D193" s="291" t="s">
        <v>55</v>
      </c>
      <c r="E193" s="209">
        <v>1</v>
      </c>
      <c r="F193" s="235" t="s">
        <v>56</v>
      </c>
      <c r="G193" s="266" t="s">
        <v>122</v>
      </c>
      <c r="H193" s="266" t="s">
        <v>24</v>
      </c>
      <c r="I193" s="266" t="s">
        <v>28</v>
      </c>
      <c r="J193" s="293">
        <v>1</v>
      </c>
      <c r="K193" s="110" t="s">
        <v>180</v>
      </c>
      <c r="L193" s="109">
        <v>4.9000000000000004</v>
      </c>
      <c r="M193" s="207">
        <f>L193+L194</f>
        <v>17.8</v>
      </c>
      <c r="N193" s="151"/>
    </row>
    <row r="194" spans="1:14" s="91" customFormat="1" ht="18" customHeight="1" x14ac:dyDescent="0.2">
      <c r="A194" s="227"/>
      <c r="B194" s="224"/>
      <c r="C194" s="221"/>
      <c r="D194" s="292"/>
      <c r="E194" s="210"/>
      <c r="F194" s="237"/>
      <c r="G194" s="267"/>
      <c r="H194" s="267"/>
      <c r="I194" s="267"/>
      <c r="J194" s="294"/>
      <c r="K194" s="80" t="s">
        <v>14</v>
      </c>
      <c r="L194" s="108">
        <v>12.9</v>
      </c>
      <c r="M194" s="208"/>
      <c r="N194" s="151"/>
    </row>
    <row r="195" spans="1:14" ht="22.5" x14ac:dyDescent="0.2">
      <c r="A195" s="49">
        <v>1</v>
      </c>
      <c r="B195" s="50">
        <v>2</v>
      </c>
      <c r="C195" s="47">
        <v>15</v>
      </c>
      <c r="D195" s="56" t="s">
        <v>25</v>
      </c>
      <c r="E195" s="89">
        <v>1</v>
      </c>
      <c r="F195" s="122" t="s">
        <v>56</v>
      </c>
      <c r="G195" s="127" t="s">
        <v>123</v>
      </c>
      <c r="H195" s="127" t="s">
        <v>24</v>
      </c>
      <c r="I195" s="127" t="s">
        <v>28</v>
      </c>
      <c r="J195" s="132">
        <v>1</v>
      </c>
      <c r="K195" s="36" t="s">
        <v>176</v>
      </c>
      <c r="L195" s="109">
        <v>1.5</v>
      </c>
      <c r="M195" s="107">
        <v>1.5</v>
      </c>
      <c r="N195" s="151"/>
    </row>
    <row r="196" spans="1:14" x14ac:dyDescent="0.2">
      <c r="A196" s="345" t="s">
        <v>218</v>
      </c>
      <c r="B196" s="345"/>
      <c r="C196" s="345"/>
      <c r="D196" s="345"/>
      <c r="E196" s="345"/>
      <c r="F196" s="345"/>
      <c r="G196" s="345"/>
      <c r="H196" s="345"/>
      <c r="I196" s="345"/>
      <c r="J196" s="345"/>
      <c r="K196" s="345"/>
      <c r="L196" s="345"/>
      <c r="M196" s="345"/>
    </row>
    <row r="197" spans="1:14" s="150" customFormat="1" x14ac:dyDescent="0.2">
      <c r="A197" s="275" t="s">
        <v>13</v>
      </c>
      <c r="B197" s="275"/>
      <c r="C197" s="275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168"/>
    </row>
    <row r="198" spans="1:14" s="29" customFormat="1" x14ac:dyDescent="0.2">
      <c r="A198" s="169">
        <v>4</v>
      </c>
      <c r="B198" s="243" t="s">
        <v>234</v>
      </c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5"/>
      <c r="N198" s="188"/>
    </row>
    <row r="199" spans="1:14" s="29" customFormat="1" ht="16.5" customHeight="1" x14ac:dyDescent="0.2">
      <c r="A199" s="169">
        <v>4</v>
      </c>
      <c r="B199" s="172">
        <v>1</v>
      </c>
      <c r="C199" s="246" t="s">
        <v>235</v>
      </c>
      <c r="D199" s="247"/>
      <c r="E199" s="247"/>
      <c r="F199" s="247"/>
      <c r="G199" s="247"/>
      <c r="H199" s="247"/>
      <c r="I199" s="247"/>
      <c r="J199" s="247"/>
      <c r="K199" s="247"/>
      <c r="L199" s="247"/>
      <c r="M199" s="248"/>
      <c r="N199" s="188"/>
    </row>
    <row r="200" spans="1:14" s="29" customFormat="1" ht="67.5" x14ac:dyDescent="0.2">
      <c r="A200" s="169">
        <v>4</v>
      </c>
      <c r="B200" s="172">
        <v>1</v>
      </c>
      <c r="C200" s="171">
        <v>1</v>
      </c>
      <c r="D200" s="173" t="s">
        <v>236</v>
      </c>
      <c r="E200" s="182">
        <v>1</v>
      </c>
      <c r="F200" s="181" t="s">
        <v>258</v>
      </c>
      <c r="G200" s="185" t="s">
        <v>256</v>
      </c>
      <c r="H200" s="186" t="s">
        <v>257</v>
      </c>
      <c r="I200" s="186" t="s">
        <v>260</v>
      </c>
      <c r="J200" s="186">
        <v>1</v>
      </c>
      <c r="K200" s="174" t="s">
        <v>14</v>
      </c>
      <c r="L200" s="170">
        <v>2.1</v>
      </c>
      <c r="M200" s="170">
        <f>L200</f>
        <v>2.1</v>
      </c>
      <c r="N200" s="28"/>
    </row>
    <row r="201" spans="1:14" s="29" customFormat="1" ht="16.5" customHeight="1" x14ac:dyDescent="0.2">
      <c r="A201" s="169">
        <v>4</v>
      </c>
      <c r="B201" s="172">
        <v>2</v>
      </c>
      <c r="C201" s="246" t="s">
        <v>237</v>
      </c>
      <c r="D201" s="247"/>
      <c r="E201" s="247"/>
      <c r="F201" s="247"/>
      <c r="G201" s="247"/>
      <c r="H201" s="247"/>
      <c r="I201" s="247"/>
      <c r="J201" s="247"/>
      <c r="K201" s="247"/>
      <c r="L201" s="247"/>
      <c r="M201" s="248"/>
      <c r="N201" s="28"/>
    </row>
    <row r="202" spans="1:14" s="29" customFormat="1" ht="112.5" x14ac:dyDescent="0.2">
      <c r="A202" s="169">
        <v>4</v>
      </c>
      <c r="B202" s="172">
        <v>1</v>
      </c>
      <c r="C202" s="171">
        <v>1</v>
      </c>
      <c r="D202" s="173" t="s">
        <v>238</v>
      </c>
      <c r="E202" s="182">
        <v>1</v>
      </c>
      <c r="F202" s="181" t="s">
        <v>261</v>
      </c>
      <c r="G202" s="185" t="s">
        <v>256</v>
      </c>
      <c r="H202" s="186" t="s">
        <v>259</v>
      </c>
      <c r="I202" s="186" t="s">
        <v>260</v>
      </c>
      <c r="J202" s="186">
        <v>1</v>
      </c>
      <c r="K202" s="174" t="s">
        <v>14</v>
      </c>
      <c r="L202" s="170">
        <v>8.5</v>
      </c>
      <c r="M202" s="170">
        <v>8.5</v>
      </c>
      <c r="N202" s="28"/>
    </row>
    <row r="203" spans="1:14" ht="12.75" customHeight="1" x14ac:dyDescent="0.2">
      <c r="A203" s="275" t="s">
        <v>15</v>
      </c>
      <c r="B203" s="275"/>
      <c r="C203" s="275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151"/>
    </row>
    <row r="204" spans="1:14" ht="12.75" customHeight="1" x14ac:dyDescent="0.2">
      <c r="A204" s="61">
        <v>2</v>
      </c>
      <c r="B204" s="270" t="s">
        <v>16</v>
      </c>
      <c r="C204" s="270"/>
      <c r="D204" s="270"/>
      <c r="E204" s="270"/>
      <c r="F204" s="270"/>
      <c r="G204" s="270"/>
      <c r="H204" s="270"/>
      <c r="I204" s="270"/>
      <c r="J204" s="270"/>
      <c r="K204" s="270"/>
      <c r="L204" s="270"/>
      <c r="M204" s="270"/>
      <c r="N204" s="151"/>
    </row>
    <row r="205" spans="1:14" ht="12.75" customHeight="1" x14ac:dyDescent="0.2">
      <c r="A205" s="61">
        <v>2</v>
      </c>
      <c r="B205" s="62">
        <v>4</v>
      </c>
      <c r="C205" s="271" t="s">
        <v>17</v>
      </c>
      <c r="D205" s="271"/>
      <c r="E205" s="271"/>
      <c r="F205" s="271"/>
      <c r="G205" s="271"/>
      <c r="H205" s="271"/>
      <c r="I205" s="271"/>
      <c r="J205" s="271"/>
      <c r="K205" s="271"/>
      <c r="L205" s="271"/>
      <c r="M205" s="271"/>
      <c r="N205" s="151"/>
    </row>
    <row r="206" spans="1:14" x14ac:dyDescent="0.2">
      <c r="A206" s="225">
        <v>2</v>
      </c>
      <c r="B206" s="222">
        <v>4</v>
      </c>
      <c r="C206" s="219">
        <v>8</v>
      </c>
      <c r="D206" s="216" t="s">
        <v>124</v>
      </c>
      <c r="E206" s="209">
        <v>1</v>
      </c>
      <c r="F206" s="235" t="s">
        <v>262</v>
      </c>
      <c r="G206" s="232" t="s">
        <v>125</v>
      </c>
      <c r="H206" s="232" t="s">
        <v>24</v>
      </c>
      <c r="I206" s="146" t="s">
        <v>38</v>
      </c>
      <c r="J206" s="138">
        <v>50</v>
      </c>
      <c r="K206" s="209" t="s">
        <v>14</v>
      </c>
      <c r="L206" s="207">
        <v>150</v>
      </c>
      <c r="M206" s="207">
        <f>L206+L208</f>
        <v>160</v>
      </c>
      <c r="N206" s="151"/>
    </row>
    <row r="207" spans="1:14" s="91" customFormat="1" ht="22.5" x14ac:dyDescent="0.2">
      <c r="A207" s="226"/>
      <c r="B207" s="223"/>
      <c r="C207" s="220"/>
      <c r="D207" s="217"/>
      <c r="E207" s="238"/>
      <c r="F207" s="236"/>
      <c r="G207" s="233"/>
      <c r="H207" s="233"/>
      <c r="I207" s="146" t="s">
        <v>195</v>
      </c>
      <c r="J207" s="138">
        <v>37</v>
      </c>
      <c r="K207" s="210"/>
      <c r="L207" s="208"/>
      <c r="M207" s="228"/>
      <c r="N207" s="151"/>
    </row>
    <row r="208" spans="1:14" s="91" customFormat="1" ht="22.5" x14ac:dyDescent="0.2">
      <c r="A208" s="226"/>
      <c r="B208" s="223"/>
      <c r="C208" s="220"/>
      <c r="D208" s="217"/>
      <c r="E208" s="238"/>
      <c r="F208" s="236"/>
      <c r="G208" s="233"/>
      <c r="H208" s="233"/>
      <c r="I208" s="146" t="s">
        <v>196</v>
      </c>
      <c r="J208" s="138">
        <v>40</v>
      </c>
      <c r="K208" s="209" t="s">
        <v>179</v>
      </c>
      <c r="L208" s="207">
        <v>10</v>
      </c>
      <c r="M208" s="228"/>
      <c r="N208" s="151"/>
    </row>
    <row r="209" spans="1:14" s="91" customFormat="1" x14ac:dyDescent="0.2">
      <c r="A209" s="226"/>
      <c r="B209" s="223"/>
      <c r="C209" s="220"/>
      <c r="D209" s="217"/>
      <c r="E209" s="238"/>
      <c r="F209" s="236"/>
      <c r="G209" s="233"/>
      <c r="H209" s="233"/>
      <c r="I209" s="146" t="s">
        <v>107</v>
      </c>
      <c r="J209" s="138">
        <v>52</v>
      </c>
      <c r="K209" s="238"/>
      <c r="L209" s="228"/>
      <c r="M209" s="228"/>
      <c r="N209" s="151"/>
    </row>
    <row r="210" spans="1:14" x14ac:dyDescent="0.2">
      <c r="A210" s="227"/>
      <c r="B210" s="224"/>
      <c r="C210" s="221"/>
      <c r="D210" s="218"/>
      <c r="E210" s="210"/>
      <c r="F210" s="237"/>
      <c r="G210" s="234"/>
      <c r="H210" s="234"/>
      <c r="I210" s="145" t="s">
        <v>263</v>
      </c>
      <c r="J210" s="144">
        <v>5</v>
      </c>
      <c r="K210" s="210"/>
      <c r="L210" s="208"/>
      <c r="M210" s="208"/>
      <c r="N210" s="151"/>
    </row>
    <row r="211" spans="1:14" ht="12.75" customHeight="1" x14ac:dyDescent="0.2">
      <c r="A211" s="275" t="s">
        <v>29</v>
      </c>
      <c r="B211" s="275"/>
      <c r="C211" s="275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151"/>
    </row>
    <row r="212" spans="1:14" ht="12.75" customHeight="1" x14ac:dyDescent="0.2">
      <c r="A212" s="61">
        <v>1</v>
      </c>
      <c r="B212" s="270" t="s">
        <v>39</v>
      </c>
      <c r="C212" s="270"/>
      <c r="D212" s="270"/>
      <c r="E212" s="270"/>
      <c r="F212" s="270"/>
      <c r="G212" s="270"/>
      <c r="H212" s="270"/>
      <c r="I212" s="270"/>
      <c r="J212" s="270"/>
      <c r="K212" s="270"/>
      <c r="L212" s="270"/>
      <c r="M212" s="270"/>
      <c r="N212" s="151"/>
    </row>
    <row r="213" spans="1:14" ht="12.75" customHeight="1" x14ac:dyDescent="0.2">
      <c r="A213" s="61">
        <v>1</v>
      </c>
      <c r="B213" s="62">
        <v>1</v>
      </c>
      <c r="C213" s="271" t="s">
        <v>239</v>
      </c>
      <c r="D213" s="271"/>
      <c r="E213" s="271"/>
      <c r="F213" s="271"/>
      <c r="G213" s="271"/>
      <c r="H213" s="271"/>
      <c r="I213" s="271"/>
      <c r="J213" s="271"/>
      <c r="K213" s="271"/>
      <c r="L213" s="271"/>
      <c r="M213" s="271"/>
      <c r="N213" s="151"/>
    </row>
    <row r="214" spans="1:14" ht="23.25" customHeight="1" x14ac:dyDescent="0.2">
      <c r="A214" s="272">
        <v>1</v>
      </c>
      <c r="B214" s="322">
        <v>1</v>
      </c>
      <c r="C214" s="323">
        <v>8</v>
      </c>
      <c r="D214" s="324" t="s">
        <v>126</v>
      </c>
      <c r="E214" s="209">
        <v>1</v>
      </c>
      <c r="F214" s="235" t="s">
        <v>127</v>
      </c>
      <c r="G214" s="232" t="s">
        <v>125</v>
      </c>
      <c r="H214" s="232" t="s">
        <v>24</v>
      </c>
      <c r="I214" s="146" t="s">
        <v>199</v>
      </c>
      <c r="J214" s="138">
        <v>142.83000000000001</v>
      </c>
      <c r="K214" s="209" t="s">
        <v>14</v>
      </c>
      <c r="L214" s="207">
        <v>109</v>
      </c>
      <c r="M214" s="207">
        <v>109</v>
      </c>
      <c r="N214" s="151"/>
    </row>
    <row r="215" spans="1:14" s="91" customFormat="1" ht="23.25" customHeight="1" x14ac:dyDescent="0.2">
      <c r="A215" s="272"/>
      <c r="B215" s="322"/>
      <c r="C215" s="323"/>
      <c r="D215" s="324"/>
      <c r="E215" s="238"/>
      <c r="F215" s="236"/>
      <c r="G215" s="233"/>
      <c r="H215" s="233"/>
      <c r="I215" s="146" t="s">
        <v>198</v>
      </c>
      <c r="J215" s="138">
        <v>8.1929999999999996</v>
      </c>
      <c r="K215" s="238"/>
      <c r="L215" s="228"/>
      <c r="M215" s="228"/>
      <c r="N215" s="151"/>
    </row>
    <row r="216" spans="1:14" s="91" customFormat="1" ht="23.25" customHeight="1" x14ac:dyDescent="0.2">
      <c r="A216" s="272"/>
      <c r="B216" s="322"/>
      <c r="C216" s="323"/>
      <c r="D216" s="324"/>
      <c r="E216" s="238"/>
      <c r="F216" s="236"/>
      <c r="G216" s="233"/>
      <c r="H216" s="233"/>
      <c r="I216" s="148" t="s">
        <v>197</v>
      </c>
      <c r="J216" s="149">
        <v>21702</v>
      </c>
      <c r="K216" s="210"/>
      <c r="L216" s="208"/>
      <c r="M216" s="228"/>
      <c r="N216" s="151"/>
    </row>
    <row r="217" spans="1:14" ht="12.75" customHeight="1" x14ac:dyDescent="0.2">
      <c r="A217" s="61">
        <v>2</v>
      </c>
      <c r="B217" s="270" t="s">
        <v>128</v>
      </c>
      <c r="C217" s="270"/>
      <c r="D217" s="270"/>
      <c r="E217" s="270"/>
      <c r="F217" s="270"/>
      <c r="G217" s="270"/>
      <c r="H217" s="270"/>
      <c r="I217" s="270"/>
      <c r="J217" s="270"/>
      <c r="K217" s="270"/>
      <c r="L217" s="270"/>
      <c r="M217" s="270"/>
      <c r="N217" s="151"/>
    </row>
    <row r="218" spans="1:14" ht="12.75" customHeight="1" x14ac:dyDescent="0.2">
      <c r="A218" s="61">
        <v>2</v>
      </c>
      <c r="B218" s="62">
        <v>2</v>
      </c>
      <c r="C218" s="271" t="s">
        <v>43</v>
      </c>
      <c r="D218" s="271"/>
      <c r="E218" s="271"/>
      <c r="F218" s="271"/>
      <c r="G218" s="271"/>
      <c r="H218" s="271"/>
      <c r="I218" s="271"/>
      <c r="J218" s="271"/>
      <c r="K218" s="271"/>
      <c r="L218" s="271"/>
      <c r="M218" s="271"/>
      <c r="N218" s="151"/>
    </row>
    <row r="219" spans="1:14" ht="33.75" x14ac:dyDescent="0.2">
      <c r="A219" s="61">
        <v>2</v>
      </c>
      <c r="B219" s="62">
        <v>2</v>
      </c>
      <c r="C219" s="58">
        <v>8</v>
      </c>
      <c r="D219" s="59" t="s">
        <v>129</v>
      </c>
      <c r="E219" s="89">
        <v>1</v>
      </c>
      <c r="F219" s="122" t="s">
        <v>45</v>
      </c>
      <c r="G219" s="140" t="s">
        <v>125</v>
      </c>
      <c r="H219" s="140" t="s">
        <v>24</v>
      </c>
      <c r="I219" s="140" t="s">
        <v>46</v>
      </c>
      <c r="J219" s="138">
        <v>452</v>
      </c>
      <c r="K219" s="57" t="s">
        <v>14</v>
      </c>
      <c r="L219" s="60">
        <v>33</v>
      </c>
      <c r="M219" s="60">
        <v>33</v>
      </c>
      <c r="N219" s="151"/>
    </row>
    <row r="220" spans="1:14" ht="12.75" customHeight="1" x14ac:dyDescent="0.2">
      <c r="A220" s="61">
        <v>3</v>
      </c>
      <c r="B220" s="270" t="s">
        <v>33</v>
      </c>
      <c r="C220" s="270"/>
      <c r="D220" s="270"/>
      <c r="E220" s="270"/>
      <c r="F220" s="270"/>
      <c r="G220" s="270"/>
      <c r="H220" s="270"/>
      <c r="I220" s="270"/>
      <c r="J220" s="270"/>
      <c r="K220" s="270"/>
      <c r="L220" s="270"/>
      <c r="M220" s="270"/>
      <c r="N220" s="151"/>
    </row>
    <row r="221" spans="1:14" ht="12.75" customHeight="1" x14ac:dyDescent="0.2">
      <c r="A221" s="61">
        <v>3</v>
      </c>
      <c r="B221" s="62">
        <v>3</v>
      </c>
      <c r="C221" s="271" t="s">
        <v>34</v>
      </c>
      <c r="D221" s="271"/>
      <c r="E221" s="271"/>
      <c r="F221" s="271"/>
      <c r="G221" s="271"/>
      <c r="H221" s="271"/>
      <c r="I221" s="271"/>
      <c r="J221" s="271"/>
      <c r="K221" s="271"/>
      <c r="L221" s="271"/>
      <c r="M221" s="271"/>
      <c r="N221" s="151"/>
    </row>
    <row r="222" spans="1:14" ht="78.75" x14ac:dyDescent="0.2">
      <c r="A222" s="61">
        <v>3</v>
      </c>
      <c r="B222" s="62">
        <v>3</v>
      </c>
      <c r="C222" s="58">
        <v>1</v>
      </c>
      <c r="D222" s="59" t="s">
        <v>106</v>
      </c>
      <c r="E222" s="89">
        <v>1</v>
      </c>
      <c r="F222" s="122" t="s">
        <v>96</v>
      </c>
      <c r="G222" s="140" t="s">
        <v>130</v>
      </c>
      <c r="H222" s="140" t="s">
        <v>27</v>
      </c>
      <c r="I222" s="140" t="s">
        <v>264</v>
      </c>
      <c r="J222" s="138">
        <v>1</v>
      </c>
      <c r="K222" s="57" t="s">
        <v>14</v>
      </c>
      <c r="L222" s="60">
        <v>9</v>
      </c>
      <c r="M222" s="60">
        <v>9</v>
      </c>
      <c r="N222" s="151"/>
    </row>
    <row r="223" spans="1:14" s="150" customFormat="1" ht="12.75" customHeight="1" x14ac:dyDescent="0.2">
      <c r="A223" s="275" t="s">
        <v>249</v>
      </c>
      <c r="B223" s="275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151"/>
    </row>
    <row r="224" spans="1:14" s="150" customFormat="1" ht="12.75" customHeight="1" x14ac:dyDescent="0.2">
      <c r="A224" s="183">
        <v>4</v>
      </c>
      <c r="B224" s="270" t="s">
        <v>250</v>
      </c>
      <c r="C224" s="270"/>
      <c r="D224" s="270"/>
      <c r="E224" s="270"/>
      <c r="F224" s="270"/>
      <c r="G224" s="270"/>
      <c r="H224" s="270"/>
      <c r="I224" s="270"/>
      <c r="J224" s="270"/>
      <c r="K224" s="270"/>
      <c r="L224" s="270"/>
      <c r="M224" s="270"/>
      <c r="N224" s="151"/>
    </row>
    <row r="225" spans="1:14" s="150" customFormat="1" ht="12.75" customHeight="1" x14ac:dyDescent="0.2">
      <c r="A225" s="183">
        <v>4</v>
      </c>
      <c r="B225" s="184">
        <v>2</v>
      </c>
      <c r="C225" s="271" t="s">
        <v>251</v>
      </c>
      <c r="D225" s="271"/>
      <c r="E225" s="271"/>
      <c r="F225" s="271"/>
      <c r="G225" s="271"/>
      <c r="H225" s="271"/>
      <c r="I225" s="271"/>
      <c r="J225" s="271"/>
      <c r="K225" s="271"/>
      <c r="L225" s="271"/>
      <c r="M225" s="271"/>
      <c r="N225" s="151"/>
    </row>
    <row r="226" spans="1:14" s="150" customFormat="1" ht="39" customHeight="1" x14ac:dyDescent="0.2">
      <c r="A226" s="334">
        <v>4</v>
      </c>
      <c r="B226" s="336">
        <v>2</v>
      </c>
      <c r="C226" s="338">
        <v>1</v>
      </c>
      <c r="D226" s="392" t="s">
        <v>270</v>
      </c>
      <c r="E226" s="201">
        <v>1</v>
      </c>
      <c r="F226" s="202" t="s">
        <v>271</v>
      </c>
      <c r="G226" s="394" t="s">
        <v>130</v>
      </c>
      <c r="H226" s="203" t="s">
        <v>27</v>
      </c>
      <c r="I226" s="203" t="s">
        <v>266</v>
      </c>
      <c r="J226" s="200">
        <v>1</v>
      </c>
      <c r="K226" s="394" t="s">
        <v>14</v>
      </c>
      <c r="L226" s="397">
        <v>20</v>
      </c>
      <c r="M226" s="399">
        <v>20</v>
      </c>
      <c r="N226" s="151"/>
    </row>
    <row r="227" spans="1:14" s="150" customFormat="1" ht="33" customHeight="1" x14ac:dyDescent="0.2">
      <c r="A227" s="335"/>
      <c r="B227" s="337"/>
      <c r="C227" s="339"/>
      <c r="D227" s="393"/>
      <c r="E227" s="198">
        <v>2</v>
      </c>
      <c r="F227" s="199" t="s">
        <v>272</v>
      </c>
      <c r="G227" s="395"/>
      <c r="H227" s="203" t="s">
        <v>268</v>
      </c>
      <c r="I227" s="203" t="s">
        <v>269</v>
      </c>
      <c r="J227" s="189">
        <v>100</v>
      </c>
      <c r="K227" s="396"/>
      <c r="L227" s="398"/>
      <c r="M227" s="399"/>
      <c r="N227" s="151"/>
    </row>
    <row r="228" spans="1:14" s="150" customFormat="1" ht="57.75" customHeight="1" x14ac:dyDescent="0.2">
      <c r="A228" s="225">
        <v>4</v>
      </c>
      <c r="B228" s="222">
        <v>2</v>
      </c>
      <c r="C228" s="219">
        <v>3</v>
      </c>
      <c r="D228" s="216" t="s">
        <v>252</v>
      </c>
      <c r="E228" s="198">
        <v>1</v>
      </c>
      <c r="F228" s="199" t="s">
        <v>265</v>
      </c>
      <c r="G228" s="232" t="s">
        <v>130</v>
      </c>
      <c r="H228" s="200" t="s">
        <v>27</v>
      </c>
      <c r="I228" s="200" t="s">
        <v>266</v>
      </c>
      <c r="J228" s="138">
        <v>1</v>
      </c>
      <c r="K228" s="209" t="s">
        <v>14</v>
      </c>
      <c r="L228" s="207">
        <v>13</v>
      </c>
      <c r="M228" s="207">
        <v>13</v>
      </c>
      <c r="N228" s="151"/>
    </row>
    <row r="229" spans="1:14" s="150" customFormat="1" ht="50.25" customHeight="1" x14ac:dyDescent="0.2">
      <c r="A229" s="227"/>
      <c r="B229" s="224"/>
      <c r="C229" s="221"/>
      <c r="D229" s="218"/>
      <c r="E229" s="198">
        <v>2</v>
      </c>
      <c r="F229" s="199" t="s">
        <v>267</v>
      </c>
      <c r="G229" s="234"/>
      <c r="H229" s="200" t="s">
        <v>268</v>
      </c>
      <c r="I229" s="200" t="s">
        <v>269</v>
      </c>
      <c r="J229" s="200">
        <v>100</v>
      </c>
      <c r="K229" s="210"/>
      <c r="L229" s="208"/>
      <c r="M229" s="208"/>
      <c r="N229" s="151"/>
    </row>
    <row r="230" spans="1:14" ht="12.75" customHeight="1" x14ac:dyDescent="0.2">
      <c r="A230" s="275" t="s">
        <v>19</v>
      </c>
      <c r="B230" s="275"/>
      <c r="C230" s="275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151"/>
    </row>
    <row r="231" spans="1:14" ht="12.75" customHeight="1" x14ac:dyDescent="0.2">
      <c r="A231" s="61">
        <v>1</v>
      </c>
      <c r="B231" s="270" t="s">
        <v>20</v>
      </c>
      <c r="C231" s="270"/>
      <c r="D231" s="270"/>
      <c r="E231" s="270"/>
      <c r="F231" s="270"/>
      <c r="G231" s="270"/>
      <c r="H231" s="270"/>
      <c r="I231" s="270"/>
      <c r="J231" s="270"/>
      <c r="K231" s="270"/>
      <c r="L231" s="270"/>
      <c r="M231" s="270"/>
      <c r="N231" s="151"/>
    </row>
    <row r="232" spans="1:14" ht="12.75" customHeight="1" x14ac:dyDescent="0.2">
      <c r="A232" s="61">
        <v>1</v>
      </c>
      <c r="B232" s="62">
        <v>1</v>
      </c>
      <c r="C232" s="271" t="s">
        <v>21</v>
      </c>
      <c r="D232" s="271"/>
      <c r="E232" s="271"/>
      <c r="F232" s="271"/>
      <c r="G232" s="271"/>
      <c r="H232" s="271"/>
      <c r="I232" s="271"/>
      <c r="J232" s="271"/>
      <c r="K232" s="271"/>
      <c r="L232" s="271"/>
      <c r="M232" s="271"/>
      <c r="N232" s="151"/>
    </row>
    <row r="233" spans="1:14" ht="22.5" x14ac:dyDescent="0.2">
      <c r="A233" s="63">
        <v>1</v>
      </c>
      <c r="B233" s="64">
        <v>1</v>
      </c>
      <c r="C233" s="65">
        <v>11</v>
      </c>
      <c r="D233" s="66" t="s">
        <v>131</v>
      </c>
      <c r="E233" s="90">
        <v>1</v>
      </c>
      <c r="F233" s="120" t="s">
        <v>48</v>
      </c>
      <c r="G233" s="140" t="s">
        <v>130</v>
      </c>
      <c r="H233" s="141" t="s">
        <v>24</v>
      </c>
      <c r="I233" s="141" t="s">
        <v>50</v>
      </c>
      <c r="J233" s="141">
        <v>1</v>
      </c>
      <c r="K233" s="57" t="s">
        <v>14</v>
      </c>
      <c r="L233" s="60">
        <v>95.1</v>
      </c>
      <c r="M233" s="67">
        <v>95.1</v>
      </c>
      <c r="N233" s="151"/>
    </row>
    <row r="234" spans="1:14" ht="12.75" customHeight="1" x14ac:dyDescent="0.2">
      <c r="A234" s="61">
        <v>1</v>
      </c>
      <c r="B234" s="62">
        <v>2</v>
      </c>
      <c r="C234" s="271" t="s">
        <v>23</v>
      </c>
      <c r="D234" s="271"/>
      <c r="E234" s="271"/>
      <c r="F234" s="271"/>
      <c r="G234" s="271"/>
      <c r="H234" s="271"/>
      <c r="I234" s="271"/>
      <c r="J234" s="271"/>
      <c r="K234" s="271"/>
      <c r="L234" s="271"/>
      <c r="M234" s="271"/>
      <c r="N234" s="151"/>
    </row>
    <row r="235" spans="1:14" x14ac:dyDescent="0.2">
      <c r="A235" s="225">
        <v>1</v>
      </c>
      <c r="B235" s="222">
        <v>2</v>
      </c>
      <c r="C235" s="219">
        <v>10</v>
      </c>
      <c r="D235" s="216" t="s">
        <v>51</v>
      </c>
      <c r="E235" s="209">
        <v>1</v>
      </c>
      <c r="F235" s="235" t="s">
        <v>99</v>
      </c>
      <c r="G235" s="342" t="s">
        <v>132</v>
      </c>
      <c r="H235" s="232" t="s">
        <v>24</v>
      </c>
      <c r="I235" s="139" t="s">
        <v>205</v>
      </c>
      <c r="J235" s="139">
        <v>4890</v>
      </c>
      <c r="K235" s="209" t="s">
        <v>176</v>
      </c>
      <c r="L235" s="207">
        <v>13.4</v>
      </c>
      <c r="M235" s="207">
        <v>13.4</v>
      </c>
      <c r="N235" s="151"/>
    </row>
    <row r="236" spans="1:14" s="91" customFormat="1" x14ac:dyDescent="0.2">
      <c r="A236" s="226"/>
      <c r="B236" s="223"/>
      <c r="C236" s="220"/>
      <c r="D236" s="217"/>
      <c r="E236" s="238"/>
      <c r="F236" s="236"/>
      <c r="G236" s="343"/>
      <c r="H236" s="233"/>
      <c r="I236" s="139" t="s">
        <v>200</v>
      </c>
      <c r="J236" s="139">
        <v>240</v>
      </c>
      <c r="K236" s="238"/>
      <c r="L236" s="228"/>
      <c r="M236" s="228"/>
      <c r="N236" s="151"/>
    </row>
    <row r="237" spans="1:14" s="91" customFormat="1" ht="22.5" x14ac:dyDescent="0.2">
      <c r="A237" s="227"/>
      <c r="B237" s="224"/>
      <c r="C237" s="221"/>
      <c r="D237" s="218"/>
      <c r="E237" s="210"/>
      <c r="F237" s="237"/>
      <c r="G237" s="344"/>
      <c r="H237" s="234"/>
      <c r="I237" s="139" t="s">
        <v>204</v>
      </c>
      <c r="J237" s="139">
        <v>331</v>
      </c>
      <c r="K237" s="210"/>
      <c r="L237" s="208"/>
      <c r="M237" s="208"/>
      <c r="N237" s="151"/>
    </row>
    <row r="238" spans="1:14" ht="17.25" customHeight="1" x14ac:dyDescent="0.2">
      <c r="A238" s="272">
        <v>1</v>
      </c>
      <c r="B238" s="322">
        <v>2</v>
      </c>
      <c r="C238" s="323">
        <v>13</v>
      </c>
      <c r="D238" s="324" t="s">
        <v>55</v>
      </c>
      <c r="E238" s="209">
        <v>1</v>
      </c>
      <c r="F238" s="235" t="s">
        <v>56</v>
      </c>
      <c r="G238" s="326" t="s">
        <v>133</v>
      </c>
      <c r="H238" s="232" t="s">
        <v>24</v>
      </c>
      <c r="I238" s="326" t="s">
        <v>134</v>
      </c>
      <c r="J238" s="326">
        <v>2453</v>
      </c>
      <c r="K238" s="57" t="s">
        <v>180</v>
      </c>
      <c r="L238" s="60">
        <v>10.1</v>
      </c>
      <c r="M238" s="207">
        <f>L238+L239</f>
        <v>40.200000000000003</v>
      </c>
      <c r="N238" s="151"/>
    </row>
    <row r="239" spans="1:14" ht="17.25" customHeight="1" x14ac:dyDescent="0.2">
      <c r="A239" s="272"/>
      <c r="B239" s="322"/>
      <c r="C239" s="323"/>
      <c r="D239" s="324"/>
      <c r="E239" s="238"/>
      <c r="F239" s="236"/>
      <c r="G239" s="326"/>
      <c r="H239" s="233"/>
      <c r="I239" s="326"/>
      <c r="J239" s="326"/>
      <c r="K239" s="57" t="s">
        <v>14</v>
      </c>
      <c r="L239" s="60">
        <v>30.1</v>
      </c>
      <c r="M239" s="228"/>
      <c r="N239" s="151"/>
    </row>
    <row r="240" spans="1:14" s="91" customFormat="1" x14ac:dyDescent="0.2">
      <c r="A240" s="225">
        <v>1</v>
      </c>
      <c r="B240" s="222">
        <v>2</v>
      </c>
      <c r="C240" s="219">
        <v>15</v>
      </c>
      <c r="D240" s="216" t="s">
        <v>25</v>
      </c>
      <c r="E240" s="209">
        <v>1</v>
      </c>
      <c r="F240" s="235" t="s">
        <v>56</v>
      </c>
      <c r="G240" s="342" t="s">
        <v>135</v>
      </c>
      <c r="H240" s="232" t="s">
        <v>24</v>
      </c>
      <c r="I240" s="139" t="s">
        <v>203</v>
      </c>
      <c r="J240" s="139">
        <v>1275</v>
      </c>
      <c r="K240" s="209" t="s">
        <v>14</v>
      </c>
      <c r="L240" s="207">
        <v>6.8</v>
      </c>
      <c r="M240" s="207">
        <v>6.8</v>
      </c>
      <c r="N240" s="151"/>
    </row>
    <row r="241" spans="1:14" s="91" customFormat="1" ht="22.5" x14ac:dyDescent="0.2">
      <c r="A241" s="226"/>
      <c r="B241" s="223"/>
      <c r="C241" s="220"/>
      <c r="D241" s="217"/>
      <c r="E241" s="238"/>
      <c r="F241" s="236"/>
      <c r="G241" s="343"/>
      <c r="H241" s="233"/>
      <c r="I241" s="139" t="s">
        <v>202</v>
      </c>
      <c r="J241" s="139">
        <v>1071</v>
      </c>
      <c r="K241" s="238"/>
      <c r="L241" s="228"/>
      <c r="M241" s="228"/>
      <c r="N241" s="151"/>
    </row>
    <row r="242" spans="1:14" x14ac:dyDescent="0.2">
      <c r="A242" s="227"/>
      <c r="B242" s="224"/>
      <c r="C242" s="221"/>
      <c r="D242" s="218"/>
      <c r="E242" s="210"/>
      <c r="F242" s="237"/>
      <c r="G242" s="344"/>
      <c r="H242" s="234"/>
      <c r="I242" s="139" t="s">
        <v>201</v>
      </c>
      <c r="J242" s="139">
        <v>135</v>
      </c>
      <c r="K242" s="210"/>
      <c r="L242" s="208"/>
      <c r="M242" s="208"/>
      <c r="N242" s="151"/>
    </row>
    <row r="243" spans="1:14" x14ac:dyDescent="0.2">
      <c r="A243" s="278" t="s">
        <v>219</v>
      </c>
      <c r="B243" s="278"/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</row>
    <row r="244" spans="1:14" x14ac:dyDescent="0.2">
      <c r="A244" s="306" t="s">
        <v>15</v>
      </c>
      <c r="B244" s="306"/>
      <c r="C244" s="306"/>
      <c r="D244" s="306"/>
      <c r="E244" s="306"/>
      <c r="F244" s="306"/>
      <c r="G244" s="306"/>
      <c r="H244" s="306"/>
      <c r="I244" s="306"/>
      <c r="J244" s="307"/>
      <c r="K244" s="306"/>
      <c r="L244" s="306"/>
      <c r="M244" s="306"/>
    </row>
    <row r="245" spans="1:14" x14ac:dyDescent="0.2">
      <c r="A245" s="68">
        <v>2</v>
      </c>
      <c r="B245" s="308" t="s">
        <v>16</v>
      </c>
      <c r="C245" s="308"/>
      <c r="D245" s="308"/>
      <c r="E245" s="308"/>
      <c r="F245" s="308"/>
      <c r="G245" s="308"/>
      <c r="H245" s="308"/>
      <c r="I245" s="308"/>
      <c r="J245" s="309"/>
      <c r="K245" s="308"/>
      <c r="L245" s="308"/>
      <c r="M245" s="308"/>
    </row>
    <row r="246" spans="1:14" x14ac:dyDescent="0.2">
      <c r="A246" s="68">
        <v>2</v>
      </c>
      <c r="B246" s="69">
        <v>4</v>
      </c>
      <c r="C246" s="299" t="s">
        <v>17</v>
      </c>
      <c r="D246" s="299"/>
      <c r="E246" s="299"/>
      <c r="F246" s="299"/>
      <c r="G246" s="299"/>
      <c r="H246" s="299"/>
      <c r="I246" s="299"/>
      <c r="J246" s="300"/>
      <c r="K246" s="299"/>
      <c r="L246" s="299"/>
      <c r="M246" s="299"/>
    </row>
    <row r="247" spans="1:14" ht="33.75" x14ac:dyDescent="0.2">
      <c r="A247" s="68">
        <v>2</v>
      </c>
      <c r="B247" s="69">
        <v>4</v>
      </c>
      <c r="C247" s="70">
        <v>9</v>
      </c>
      <c r="D247" s="71" t="s">
        <v>136</v>
      </c>
      <c r="E247" s="72">
        <v>1</v>
      </c>
      <c r="F247" s="123" t="s">
        <v>137</v>
      </c>
      <c r="G247" s="129" t="s">
        <v>190</v>
      </c>
      <c r="H247" s="129" t="s">
        <v>22</v>
      </c>
      <c r="I247" s="129" t="s">
        <v>38</v>
      </c>
      <c r="J247" s="137">
        <v>24</v>
      </c>
      <c r="K247" s="72" t="s">
        <v>14</v>
      </c>
      <c r="L247" s="73">
        <v>60.9</v>
      </c>
      <c r="M247" s="73">
        <v>60.9</v>
      </c>
      <c r="N247" s="151"/>
    </row>
    <row r="248" spans="1:14" x14ac:dyDescent="0.2">
      <c r="A248" s="306" t="s">
        <v>29</v>
      </c>
      <c r="B248" s="306"/>
      <c r="C248" s="306"/>
      <c r="D248" s="306"/>
      <c r="E248" s="306"/>
      <c r="F248" s="306"/>
      <c r="G248" s="306"/>
      <c r="H248" s="306"/>
      <c r="I248" s="306"/>
      <c r="J248" s="307"/>
      <c r="K248" s="306"/>
      <c r="L248" s="306"/>
      <c r="M248" s="306"/>
      <c r="N248" s="151"/>
    </row>
    <row r="249" spans="1:14" x14ac:dyDescent="0.2">
      <c r="A249" s="68">
        <v>1</v>
      </c>
      <c r="B249" s="308" t="s">
        <v>31</v>
      </c>
      <c r="C249" s="308"/>
      <c r="D249" s="308"/>
      <c r="E249" s="308"/>
      <c r="F249" s="308"/>
      <c r="G249" s="308"/>
      <c r="H249" s="308"/>
      <c r="I249" s="308"/>
      <c r="J249" s="309"/>
      <c r="K249" s="308"/>
      <c r="L249" s="308"/>
      <c r="M249" s="308"/>
      <c r="N249" s="151"/>
    </row>
    <row r="250" spans="1:14" x14ac:dyDescent="0.2">
      <c r="A250" s="68">
        <v>1</v>
      </c>
      <c r="B250" s="69">
        <v>1</v>
      </c>
      <c r="C250" s="299" t="s">
        <v>239</v>
      </c>
      <c r="D250" s="299"/>
      <c r="E250" s="299"/>
      <c r="F250" s="299"/>
      <c r="G250" s="299"/>
      <c r="H250" s="299"/>
      <c r="I250" s="299"/>
      <c r="J250" s="300"/>
      <c r="K250" s="299"/>
      <c r="L250" s="299"/>
      <c r="M250" s="299"/>
      <c r="N250" s="151"/>
    </row>
    <row r="251" spans="1:14" ht="12.75" customHeight="1" x14ac:dyDescent="0.2">
      <c r="A251" s="316">
        <v>1</v>
      </c>
      <c r="B251" s="290">
        <v>1</v>
      </c>
      <c r="C251" s="315">
        <v>9</v>
      </c>
      <c r="D251" s="288" t="s">
        <v>138</v>
      </c>
      <c r="E251" s="289">
        <v>1</v>
      </c>
      <c r="F251" s="310" t="s">
        <v>139</v>
      </c>
      <c r="G251" s="279" t="s">
        <v>190</v>
      </c>
      <c r="H251" s="279" t="s">
        <v>24</v>
      </c>
      <c r="I251" s="279" t="s">
        <v>42</v>
      </c>
      <c r="J251" s="321">
        <v>86.844999999999999</v>
      </c>
      <c r="K251" s="313" t="s">
        <v>14</v>
      </c>
      <c r="L251" s="311">
        <v>97</v>
      </c>
      <c r="M251" s="320">
        <v>97</v>
      </c>
      <c r="N251" s="151"/>
    </row>
    <row r="252" spans="1:14" x14ac:dyDescent="0.2">
      <c r="A252" s="316"/>
      <c r="B252" s="290"/>
      <c r="C252" s="315"/>
      <c r="D252" s="288"/>
      <c r="E252" s="289"/>
      <c r="F252" s="310"/>
      <c r="G252" s="279"/>
      <c r="H252" s="279"/>
      <c r="I252" s="279"/>
      <c r="J252" s="321"/>
      <c r="K252" s="314"/>
      <c r="L252" s="312"/>
      <c r="M252" s="320"/>
      <c r="N252" s="151"/>
    </row>
    <row r="253" spans="1:14" x14ac:dyDescent="0.2">
      <c r="A253" s="68">
        <v>2</v>
      </c>
      <c r="B253" s="308" t="s">
        <v>30</v>
      </c>
      <c r="C253" s="308"/>
      <c r="D253" s="308"/>
      <c r="E253" s="308"/>
      <c r="F253" s="308"/>
      <c r="G253" s="308"/>
      <c r="H253" s="308"/>
      <c r="I253" s="308"/>
      <c r="J253" s="309"/>
      <c r="K253" s="308"/>
      <c r="L253" s="308"/>
      <c r="M253" s="308"/>
      <c r="N253" s="151"/>
    </row>
    <row r="254" spans="1:14" x14ac:dyDescent="0.2">
      <c r="A254" s="68">
        <v>2</v>
      </c>
      <c r="B254" s="69">
        <v>2</v>
      </c>
      <c r="C254" s="299" t="s">
        <v>43</v>
      </c>
      <c r="D254" s="299"/>
      <c r="E254" s="299"/>
      <c r="F254" s="299"/>
      <c r="G254" s="299"/>
      <c r="H254" s="299"/>
      <c r="I254" s="299"/>
      <c r="J254" s="300"/>
      <c r="K254" s="299"/>
      <c r="L254" s="299"/>
      <c r="M254" s="299"/>
      <c r="N254" s="151"/>
    </row>
    <row r="255" spans="1:14" ht="22.5" x14ac:dyDescent="0.2">
      <c r="A255" s="68">
        <v>2</v>
      </c>
      <c r="B255" s="69">
        <v>2</v>
      </c>
      <c r="C255" s="70">
        <v>9</v>
      </c>
      <c r="D255" s="71" t="s">
        <v>140</v>
      </c>
      <c r="E255" s="72">
        <v>1</v>
      </c>
      <c r="F255" s="123" t="s">
        <v>141</v>
      </c>
      <c r="G255" s="129" t="s">
        <v>190</v>
      </c>
      <c r="H255" s="129" t="s">
        <v>24</v>
      </c>
      <c r="I255" s="129" t="s">
        <v>142</v>
      </c>
      <c r="J255" s="137">
        <v>250</v>
      </c>
      <c r="K255" s="72" t="s">
        <v>14</v>
      </c>
      <c r="L255" s="73">
        <v>22</v>
      </c>
      <c r="M255" s="73">
        <v>22</v>
      </c>
      <c r="N255" s="151"/>
    </row>
    <row r="256" spans="1:14" x14ac:dyDescent="0.2">
      <c r="A256" s="68">
        <v>3</v>
      </c>
      <c r="B256" s="308" t="s">
        <v>33</v>
      </c>
      <c r="C256" s="308"/>
      <c r="D256" s="308"/>
      <c r="E256" s="308"/>
      <c r="F256" s="308"/>
      <c r="G256" s="308"/>
      <c r="H256" s="308"/>
      <c r="I256" s="308"/>
      <c r="J256" s="309"/>
      <c r="K256" s="308"/>
      <c r="L256" s="308"/>
      <c r="M256" s="308"/>
      <c r="N256" s="151"/>
    </row>
    <row r="257" spans="1:14" x14ac:dyDescent="0.2">
      <c r="A257" s="68">
        <v>3</v>
      </c>
      <c r="B257" s="69">
        <v>3</v>
      </c>
      <c r="C257" s="299" t="s">
        <v>34</v>
      </c>
      <c r="D257" s="299"/>
      <c r="E257" s="299"/>
      <c r="F257" s="299"/>
      <c r="G257" s="299"/>
      <c r="H257" s="299"/>
      <c r="I257" s="299"/>
      <c r="J257" s="300"/>
      <c r="K257" s="299"/>
      <c r="L257" s="299"/>
      <c r="M257" s="299"/>
      <c r="N257" s="151"/>
    </row>
    <row r="258" spans="1:14" ht="78.75" x14ac:dyDescent="0.2">
      <c r="A258" s="68">
        <v>3</v>
      </c>
      <c r="B258" s="69">
        <v>3</v>
      </c>
      <c r="C258" s="70">
        <v>1</v>
      </c>
      <c r="D258" s="71" t="s">
        <v>106</v>
      </c>
      <c r="E258" s="72">
        <v>1</v>
      </c>
      <c r="F258" s="123" t="s">
        <v>143</v>
      </c>
      <c r="G258" s="129" t="s">
        <v>191</v>
      </c>
      <c r="H258" s="129" t="s">
        <v>22</v>
      </c>
      <c r="I258" s="129" t="s">
        <v>144</v>
      </c>
      <c r="J258" s="137">
        <v>1</v>
      </c>
      <c r="K258" s="72" t="s">
        <v>14</v>
      </c>
      <c r="L258" s="73">
        <v>0.8</v>
      </c>
      <c r="M258" s="73">
        <v>0.8</v>
      </c>
      <c r="N258" s="151"/>
    </row>
    <row r="259" spans="1:14" x14ac:dyDescent="0.2">
      <c r="A259" s="306" t="s">
        <v>19</v>
      </c>
      <c r="B259" s="306"/>
      <c r="C259" s="306"/>
      <c r="D259" s="306"/>
      <c r="E259" s="306"/>
      <c r="F259" s="306"/>
      <c r="G259" s="306"/>
      <c r="H259" s="306"/>
      <c r="I259" s="306"/>
      <c r="J259" s="307"/>
      <c r="K259" s="306"/>
      <c r="L259" s="306"/>
      <c r="M259" s="306"/>
      <c r="N259" s="151"/>
    </row>
    <row r="260" spans="1:14" x14ac:dyDescent="0.2">
      <c r="A260" s="68">
        <v>1</v>
      </c>
      <c r="B260" s="308" t="s">
        <v>20</v>
      </c>
      <c r="C260" s="308"/>
      <c r="D260" s="308"/>
      <c r="E260" s="308"/>
      <c r="F260" s="308"/>
      <c r="G260" s="308"/>
      <c r="H260" s="308"/>
      <c r="I260" s="308"/>
      <c r="J260" s="309"/>
      <c r="K260" s="308"/>
      <c r="L260" s="308"/>
      <c r="M260" s="308"/>
      <c r="N260" s="151"/>
    </row>
    <row r="261" spans="1:14" x14ac:dyDescent="0.2">
      <c r="A261" s="68">
        <v>1</v>
      </c>
      <c r="B261" s="69">
        <v>1</v>
      </c>
      <c r="C261" s="299" t="s">
        <v>21</v>
      </c>
      <c r="D261" s="299"/>
      <c r="E261" s="299"/>
      <c r="F261" s="299"/>
      <c r="G261" s="299"/>
      <c r="H261" s="299"/>
      <c r="I261" s="299"/>
      <c r="J261" s="300"/>
      <c r="K261" s="299"/>
      <c r="L261" s="299"/>
      <c r="M261" s="299"/>
      <c r="N261" s="151"/>
    </row>
    <row r="262" spans="1:14" x14ac:dyDescent="0.2">
      <c r="A262" s="316">
        <v>1</v>
      </c>
      <c r="B262" s="290">
        <v>1</v>
      </c>
      <c r="C262" s="315">
        <v>12</v>
      </c>
      <c r="D262" s="288" t="s">
        <v>145</v>
      </c>
      <c r="E262" s="289">
        <v>1</v>
      </c>
      <c r="F262" s="310" t="s">
        <v>48</v>
      </c>
      <c r="G262" s="279" t="s">
        <v>162</v>
      </c>
      <c r="H262" s="279" t="s">
        <v>24</v>
      </c>
      <c r="I262" s="279" t="s">
        <v>146</v>
      </c>
      <c r="J262" s="321">
        <v>7.75</v>
      </c>
      <c r="K262" s="313" t="s">
        <v>14</v>
      </c>
      <c r="L262" s="311">
        <v>96.7</v>
      </c>
      <c r="M262" s="320">
        <f>L262+L263</f>
        <v>96.7</v>
      </c>
      <c r="N262" s="151"/>
    </row>
    <row r="263" spans="1:14" x14ac:dyDescent="0.2">
      <c r="A263" s="316"/>
      <c r="B263" s="290"/>
      <c r="C263" s="315"/>
      <c r="D263" s="288"/>
      <c r="E263" s="289"/>
      <c r="F263" s="310"/>
      <c r="G263" s="279"/>
      <c r="H263" s="279"/>
      <c r="I263" s="279"/>
      <c r="J263" s="321"/>
      <c r="K263" s="314"/>
      <c r="L263" s="312"/>
      <c r="M263" s="320"/>
      <c r="N263" s="151"/>
    </row>
    <row r="264" spans="1:14" x14ac:dyDescent="0.2">
      <c r="A264" s="68">
        <v>1</v>
      </c>
      <c r="B264" s="69">
        <v>2</v>
      </c>
      <c r="C264" s="299" t="s">
        <v>23</v>
      </c>
      <c r="D264" s="299"/>
      <c r="E264" s="299"/>
      <c r="F264" s="299"/>
      <c r="G264" s="299"/>
      <c r="H264" s="299"/>
      <c r="I264" s="299"/>
      <c r="J264" s="300"/>
      <c r="K264" s="299"/>
      <c r="L264" s="299"/>
      <c r="M264" s="299"/>
      <c r="N264" s="151"/>
    </row>
    <row r="265" spans="1:14" ht="22.5" x14ac:dyDescent="0.2">
      <c r="A265" s="68">
        <v>1</v>
      </c>
      <c r="B265" s="69">
        <v>2</v>
      </c>
      <c r="C265" s="70">
        <v>10</v>
      </c>
      <c r="D265" s="71" t="s">
        <v>51</v>
      </c>
      <c r="E265" s="72">
        <v>1</v>
      </c>
      <c r="F265" s="123" t="s">
        <v>52</v>
      </c>
      <c r="G265" s="129" t="s">
        <v>222</v>
      </c>
      <c r="H265" s="129" t="s">
        <v>24</v>
      </c>
      <c r="I265" s="129" t="s">
        <v>147</v>
      </c>
      <c r="J265" s="137">
        <v>450</v>
      </c>
      <c r="K265" s="72" t="s">
        <v>176</v>
      </c>
      <c r="L265" s="73">
        <v>10.3</v>
      </c>
      <c r="M265" s="73">
        <v>10.3</v>
      </c>
      <c r="N265" s="151"/>
    </row>
    <row r="266" spans="1:14" ht="18.75" customHeight="1" x14ac:dyDescent="0.2">
      <c r="A266" s="316">
        <v>1</v>
      </c>
      <c r="B266" s="290">
        <v>2</v>
      </c>
      <c r="C266" s="315">
        <v>13</v>
      </c>
      <c r="D266" s="288" t="s">
        <v>55</v>
      </c>
      <c r="E266" s="289">
        <v>1</v>
      </c>
      <c r="F266" s="310" t="s">
        <v>56</v>
      </c>
      <c r="G266" s="279" t="s">
        <v>192</v>
      </c>
      <c r="H266" s="279" t="s">
        <v>24</v>
      </c>
      <c r="I266" s="279" t="s">
        <v>148</v>
      </c>
      <c r="J266" s="321">
        <v>1450</v>
      </c>
      <c r="K266" s="72" t="s">
        <v>180</v>
      </c>
      <c r="L266" s="73">
        <v>5.4</v>
      </c>
      <c r="M266" s="320">
        <f>L266+L267</f>
        <v>19.5</v>
      </c>
      <c r="N266" s="151"/>
    </row>
    <row r="267" spans="1:14" ht="18" customHeight="1" x14ac:dyDescent="0.2">
      <c r="A267" s="316"/>
      <c r="B267" s="290"/>
      <c r="C267" s="315"/>
      <c r="D267" s="288"/>
      <c r="E267" s="289"/>
      <c r="F267" s="310"/>
      <c r="G267" s="279"/>
      <c r="H267" s="279"/>
      <c r="I267" s="279"/>
      <c r="J267" s="321"/>
      <c r="K267" s="72" t="s">
        <v>14</v>
      </c>
      <c r="L267" s="73">
        <v>14.1</v>
      </c>
      <c r="M267" s="320"/>
      <c r="N267" s="151"/>
    </row>
    <row r="268" spans="1:14" ht="22.5" x14ac:dyDescent="0.2">
      <c r="A268" s="68">
        <v>1</v>
      </c>
      <c r="B268" s="69">
        <v>2</v>
      </c>
      <c r="C268" s="70">
        <v>15</v>
      </c>
      <c r="D268" s="71" t="s">
        <v>25</v>
      </c>
      <c r="E268" s="72">
        <v>1</v>
      </c>
      <c r="F268" s="123" t="s">
        <v>56</v>
      </c>
      <c r="G268" s="129" t="s">
        <v>193</v>
      </c>
      <c r="H268" s="129" t="s">
        <v>24</v>
      </c>
      <c r="I268" s="129" t="s">
        <v>149</v>
      </c>
      <c r="J268" s="137">
        <v>4500</v>
      </c>
      <c r="K268" s="72" t="s">
        <v>176</v>
      </c>
      <c r="L268" s="73">
        <v>4.5</v>
      </c>
      <c r="M268" s="73">
        <v>4.5</v>
      </c>
    </row>
    <row r="269" spans="1:14" x14ac:dyDescent="0.2">
      <c r="A269" s="278" t="s">
        <v>220</v>
      </c>
      <c r="B269" s="278"/>
      <c r="C269" s="278"/>
      <c r="D269" s="278"/>
      <c r="E269" s="278"/>
      <c r="F269" s="278"/>
      <c r="G269" s="278"/>
      <c r="H269" s="278"/>
      <c r="I269" s="278"/>
      <c r="J269" s="278"/>
      <c r="K269" s="278"/>
      <c r="L269" s="278"/>
      <c r="M269" s="278"/>
    </row>
    <row r="270" spans="1:14" x14ac:dyDescent="0.2">
      <c r="A270" s="255" t="s">
        <v>15</v>
      </c>
      <c r="B270" s="255"/>
      <c r="C270" s="255"/>
      <c r="D270" s="255"/>
      <c r="E270" s="255"/>
      <c r="F270" s="255"/>
      <c r="G270" s="255"/>
      <c r="H270" s="255"/>
      <c r="I270" s="255"/>
      <c r="J270" s="255"/>
      <c r="K270" s="255"/>
      <c r="L270" s="255"/>
      <c r="M270" s="255"/>
    </row>
    <row r="271" spans="1:14" x14ac:dyDescent="0.2">
      <c r="A271" s="22">
        <v>2</v>
      </c>
      <c r="B271" s="276" t="s">
        <v>16</v>
      </c>
      <c r="C271" s="276"/>
      <c r="D271" s="276"/>
      <c r="E271" s="276"/>
      <c r="F271" s="276"/>
      <c r="G271" s="276"/>
      <c r="H271" s="276"/>
      <c r="I271" s="276"/>
      <c r="J271" s="276"/>
      <c r="K271" s="276"/>
      <c r="L271" s="276"/>
      <c r="M271" s="276"/>
    </row>
    <row r="272" spans="1:14" x14ac:dyDescent="0.2">
      <c r="A272" s="22">
        <v>2</v>
      </c>
      <c r="B272" s="23">
        <v>3</v>
      </c>
      <c r="C272" s="262" t="s">
        <v>17</v>
      </c>
      <c r="D272" s="262"/>
      <c r="E272" s="262"/>
      <c r="F272" s="262"/>
      <c r="G272" s="262"/>
      <c r="H272" s="262"/>
      <c r="I272" s="262"/>
      <c r="J272" s="262"/>
      <c r="K272" s="262"/>
      <c r="L272" s="262"/>
      <c r="M272" s="262"/>
    </row>
    <row r="273" spans="1:14" ht="42" customHeight="1" x14ac:dyDescent="0.2">
      <c r="A273" s="22">
        <v>2</v>
      </c>
      <c r="B273" s="23">
        <v>4</v>
      </c>
      <c r="C273" s="26">
        <v>10</v>
      </c>
      <c r="D273" s="30" t="s">
        <v>150</v>
      </c>
      <c r="E273" s="21">
        <v>1</v>
      </c>
      <c r="F273" s="121" t="s">
        <v>36</v>
      </c>
      <c r="G273" s="152" t="s">
        <v>184</v>
      </c>
      <c r="H273" s="152" t="s">
        <v>24</v>
      </c>
      <c r="I273" s="152" t="s">
        <v>38</v>
      </c>
      <c r="J273" s="152">
        <v>34</v>
      </c>
      <c r="K273" s="152" t="s">
        <v>14</v>
      </c>
      <c r="L273" s="10">
        <v>74</v>
      </c>
      <c r="M273" s="13">
        <v>74</v>
      </c>
      <c r="N273" s="151"/>
    </row>
    <row r="274" spans="1:14" x14ac:dyDescent="0.2">
      <c r="A274" s="74">
        <v>6</v>
      </c>
      <c r="B274" s="283" t="s">
        <v>151</v>
      </c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151"/>
    </row>
    <row r="275" spans="1:14" x14ac:dyDescent="0.2">
      <c r="A275" s="15">
        <v>1</v>
      </c>
      <c r="B275" s="285" t="s">
        <v>152</v>
      </c>
      <c r="C275" s="286"/>
      <c r="D275" s="286"/>
      <c r="E275" s="286"/>
      <c r="F275" s="286"/>
      <c r="G275" s="286"/>
      <c r="H275" s="286"/>
      <c r="I275" s="286"/>
      <c r="J275" s="286"/>
      <c r="K275" s="286"/>
      <c r="L275" s="286"/>
      <c r="M275" s="287"/>
      <c r="N275" s="151"/>
    </row>
    <row r="276" spans="1:14" x14ac:dyDescent="0.2">
      <c r="A276" s="22">
        <v>1</v>
      </c>
      <c r="B276" s="23">
        <v>1</v>
      </c>
      <c r="C276" s="246" t="s">
        <v>239</v>
      </c>
      <c r="D276" s="247"/>
      <c r="E276" s="247"/>
      <c r="F276" s="247"/>
      <c r="G276" s="247"/>
      <c r="H276" s="247"/>
      <c r="I276" s="247"/>
      <c r="J276" s="247"/>
      <c r="K276" s="247"/>
      <c r="L276" s="247"/>
      <c r="M276" s="248"/>
      <c r="N276" s="151"/>
    </row>
    <row r="277" spans="1:14" ht="15" customHeight="1" x14ac:dyDescent="0.2">
      <c r="A277" s="263">
        <v>1</v>
      </c>
      <c r="B277" s="269">
        <v>1</v>
      </c>
      <c r="C277" s="273">
        <v>10</v>
      </c>
      <c r="D277" s="274" t="s">
        <v>153</v>
      </c>
      <c r="E277" s="213">
        <v>1</v>
      </c>
      <c r="F277" s="295" t="s">
        <v>154</v>
      </c>
      <c r="G277" s="297" t="s">
        <v>184</v>
      </c>
      <c r="H277" s="297" t="s">
        <v>24</v>
      </c>
      <c r="I277" s="297" t="s">
        <v>42</v>
      </c>
      <c r="J277" s="297">
        <v>127</v>
      </c>
      <c r="K277" s="213" t="s">
        <v>14</v>
      </c>
      <c r="L277" s="256">
        <v>58</v>
      </c>
      <c r="M277" s="256">
        <v>58</v>
      </c>
      <c r="N277" s="151"/>
    </row>
    <row r="278" spans="1:14" x14ac:dyDescent="0.2">
      <c r="A278" s="263"/>
      <c r="B278" s="269"/>
      <c r="C278" s="273"/>
      <c r="D278" s="274"/>
      <c r="E278" s="214"/>
      <c r="F278" s="296"/>
      <c r="G278" s="298"/>
      <c r="H278" s="298"/>
      <c r="I278" s="298"/>
      <c r="J278" s="298"/>
      <c r="K278" s="214"/>
      <c r="L278" s="257"/>
      <c r="M278" s="257"/>
      <c r="N278" s="151"/>
    </row>
    <row r="279" spans="1:14" x14ac:dyDescent="0.2">
      <c r="A279" s="22">
        <v>2</v>
      </c>
      <c r="B279" s="301" t="s">
        <v>30</v>
      </c>
      <c r="C279" s="302"/>
      <c r="D279" s="302"/>
      <c r="E279" s="302"/>
      <c r="F279" s="302"/>
      <c r="G279" s="302"/>
      <c r="H279" s="302"/>
      <c r="I279" s="302"/>
      <c r="J279" s="302"/>
      <c r="K279" s="302"/>
      <c r="L279" s="302"/>
      <c r="M279" s="303"/>
      <c r="N279" s="151"/>
    </row>
    <row r="280" spans="1:14" x14ac:dyDescent="0.2">
      <c r="A280" s="22">
        <v>2</v>
      </c>
      <c r="B280" s="23">
        <v>2</v>
      </c>
      <c r="C280" s="280" t="s">
        <v>43</v>
      </c>
      <c r="D280" s="281"/>
      <c r="E280" s="281"/>
      <c r="F280" s="281"/>
      <c r="G280" s="281"/>
      <c r="H280" s="281"/>
      <c r="I280" s="281"/>
      <c r="J280" s="281"/>
      <c r="K280" s="281"/>
      <c r="L280" s="281"/>
      <c r="M280" s="282"/>
      <c r="N280" s="151"/>
    </row>
    <row r="281" spans="1:14" ht="22.5" x14ac:dyDescent="0.2">
      <c r="A281" s="22">
        <v>2</v>
      </c>
      <c r="B281" s="23">
        <v>2</v>
      </c>
      <c r="C281" s="26">
        <v>10</v>
      </c>
      <c r="D281" s="30" t="s">
        <v>155</v>
      </c>
      <c r="E281" s="21">
        <v>1</v>
      </c>
      <c r="F281" s="121" t="s">
        <v>45</v>
      </c>
      <c r="G281" s="152" t="s">
        <v>184</v>
      </c>
      <c r="H281" s="152" t="s">
        <v>24</v>
      </c>
      <c r="I281" s="152" t="s">
        <v>46</v>
      </c>
      <c r="J281" s="152">
        <v>286</v>
      </c>
      <c r="K281" s="21" t="s">
        <v>14</v>
      </c>
      <c r="L281" s="96">
        <v>14</v>
      </c>
      <c r="M281" s="96">
        <v>14</v>
      </c>
      <c r="N281" s="151"/>
    </row>
    <row r="282" spans="1:14" x14ac:dyDescent="0.2">
      <c r="A282" s="22">
        <v>3</v>
      </c>
      <c r="B282" s="276" t="s">
        <v>33</v>
      </c>
      <c r="C282" s="276"/>
      <c r="D282" s="276"/>
      <c r="E282" s="276"/>
      <c r="F282" s="276"/>
      <c r="G282" s="276"/>
      <c r="H282" s="276"/>
      <c r="I282" s="276"/>
      <c r="J282" s="276"/>
      <c r="K282" s="276"/>
      <c r="L282" s="276"/>
      <c r="M282" s="276"/>
      <c r="N282" s="151"/>
    </row>
    <row r="283" spans="1:14" x14ac:dyDescent="0.2">
      <c r="A283" s="22">
        <v>3</v>
      </c>
      <c r="B283" s="23">
        <v>3</v>
      </c>
      <c r="C283" s="262" t="s">
        <v>156</v>
      </c>
      <c r="D283" s="262"/>
      <c r="E283" s="262"/>
      <c r="F283" s="262"/>
      <c r="G283" s="262"/>
      <c r="H283" s="262"/>
      <c r="I283" s="262"/>
      <c r="J283" s="262"/>
      <c r="K283" s="262"/>
      <c r="L283" s="262"/>
      <c r="M283" s="262"/>
      <c r="N283" s="151"/>
    </row>
    <row r="284" spans="1:14" ht="72.75" customHeight="1" x14ac:dyDescent="0.2">
      <c r="A284" s="22">
        <v>3</v>
      </c>
      <c r="B284" s="23">
        <v>3</v>
      </c>
      <c r="C284" s="26">
        <v>1</v>
      </c>
      <c r="D284" s="30" t="s">
        <v>106</v>
      </c>
      <c r="E284" s="21">
        <v>1</v>
      </c>
      <c r="F284" s="136" t="s">
        <v>96</v>
      </c>
      <c r="G284" s="152" t="s">
        <v>184</v>
      </c>
      <c r="H284" s="152" t="s">
        <v>27</v>
      </c>
      <c r="I284" s="152" t="s">
        <v>144</v>
      </c>
      <c r="J284" s="152">
        <v>37</v>
      </c>
      <c r="K284" s="21" t="s">
        <v>14</v>
      </c>
      <c r="L284" s="96">
        <v>9</v>
      </c>
      <c r="M284" s="97">
        <v>9</v>
      </c>
      <c r="N284" s="151"/>
    </row>
    <row r="285" spans="1:14" ht="12.75" customHeight="1" x14ac:dyDescent="0.2">
      <c r="A285" s="327" t="s">
        <v>19</v>
      </c>
      <c r="B285" s="328"/>
      <c r="C285" s="328"/>
      <c r="D285" s="328"/>
      <c r="E285" s="328"/>
      <c r="F285" s="328"/>
      <c r="G285" s="328"/>
      <c r="H285" s="328"/>
      <c r="I285" s="328"/>
      <c r="J285" s="328"/>
      <c r="K285" s="328"/>
      <c r="L285" s="328"/>
      <c r="M285" s="283"/>
      <c r="N285" s="151"/>
    </row>
    <row r="286" spans="1:14" x14ac:dyDescent="0.2">
      <c r="A286" s="22">
        <v>1</v>
      </c>
      <c r="B286" s="276" t="s">
        <v>157</v>
      </c>
      <c r="C286" s="276"/>
      <c r="D286" s="276"/>
      <c r="E286" s="276"/>
      <c r="F286" s="276"/>
      <c r="G286" s="276"/>
      <c r="H286" s="276"/>
      <c r="I286" s="276"/>
      <c r="J286" s="276"/>
      <c r="K286" s="276"/>
      <c r="L286" s="276"/>
      <c r="M286" s="276"/>
      <c r="N286" s="151"/>
    </row>
    <row r="287" spans="1:14" x14ac:dyDescent="0.2">
      <c r="A287" s="22">
        <v>1</v>
      </c>
      <c r="B287" s="23">
        <v>1</v>
      </c>
      <c r="C287" s="262" t="s">
        <v>21</v>
      </c>
      <c r="D287" s="262"/>
      <c r="E287" s="262"/>
      <c r="F287" s="262"/>
      <c r="G287" s="262"/>
      <c r="H287" s="262"/>
      <c r="I287" s="262"/>
      <c r="J287" s="262"/>
      <c r="K287" s="262"/>
      <c r="L287" s="262"/>
      <c r="M287" s="262"/>
      <c r="N287" s="151"/>
    </row>
    <row r="288" spans="1:14" ht="21" customHeight="1" x14ac:dyDescent="0.2">
      <c r="A288" s="249">
        <v>1</v>
      </c>
      <c r="B288" s="251">
        <v>1</v>
      </c>
      <c r="C288" s="253">
        <v>13</v>
      </c>
      <c r="D288" s="304" t="s">
        <v>163</v>
      </c>
      <c r="E288" s="213">
        <v>1</v>
      </c>
      <c r="F288" s="295" t="s">
        <v>48</v>
      </c>
      <c r="G288" s="297" t="s">
        <v>185</v>
      </c>
      <c r="H288" s="297" t="s">
        <v>24</v>
      </c>
      <c r="I288" s="297" t="s">
        <v>50</v>
      </c>
      <c r="J288" s="297">
        <v>1</v>
      </c>
      <c r="K288" s="21" t="s">
        <v>14</v>
      </c>
      <c r="L288" s="96">
        <v>79.900000000000006</v>
      </c>
      <c r="M288" s="256">
        <f>L288+L289</f>
        <v>81.600000000000009</v>
      </c>
      <c r="N288" s="151"/>
    </row>
    <row r="289" spans="1:14" s="91" customFormat="1" ht="21" customHeight="1" x14ac:dyDescent="0.2">
      <c r="A289" s="319"/>
      <c r="B289" s="317"/>
      <c r="C289" s="318"/>
      <c r="D289" s="305"/>
      <c r="E289" s="214"/>
      <c r="F289" s="296"/>
      <c r="G289" s="298"/>
      <c r="H289" s="298"/>
      <c r="I289" s="298"/>
      <c r="J289" s="298"/>
      <c r="K289" s="92" t="s">
        <v>179</v>
      </c>
      <c r="L289" s="96">
        <v>1.7</v>
      </c>
      <c r="M289" s="257"/>
      <c r="N289" s="151"/>
    </row>
    <row r="290" spans="1:14" x14ac:dyDescent="0.2">
      <c r="A290" s="25">
        <v>1</v>
      </c>
      <c r="B290" s="23">
        <v>2</v>
      </c>
      <c r="C290" s="280" t="s">
        <v>158</v>
      </c>
      <c r="D290" s="281"/>
      <c r="E290" s="281"/>
      <c r="F290" s="281"/>
      <c r="G290" s="281"/>
      <c r="H290" s="281"/>
      <c r="I290" s="281"/>
      <c r="J290" s="281"/>
      <c r="K290" s="281"/>
      <c r="L290" s="281"/>
      <c r="M290" s="282"/>
      <c r="N290" s="151"/>
    </row>
    <row r="291" spans="1:14" ht="26.25" customHeight="1" x14ac:dyDescent="0.2">
      <c r="A291" s="22">
        <v>1</v>
      </c>
      <c r="B291" s="23">
        <v>2</v>
      </c>
      <c r="C291" s="26">
        <v>10</v>
      </c>
      <c r="D291" s="30" t="s">
        <v>51</v>
      </c>
      <c r="E291" s="21">
        <v>1</v>
      </c>
      <c r="F291" s="121" t="s">
        <v>99</v>
      </c>
      <c r="G291" s="152" t="s">
        <v>186</v>
      </c>
      <c r="H291" s="152" t="s">
        <v>24</v>
      </c>
      <c r="I291" s="152" t="s">
        <v>159</v>
      </c>
      <c r="J291" s="152">
        <v>1</v>
      </c>
      <c r="K291" s="21" t="s">
        <v>176</v>
      </c>
      <c r="L291" s="96">
        <v>12.2</v>
      </c>
      <c r="M291" s="96">
        <v>12.2</v>
      </c>
      <c r="N291" s="151"/>
    </row>
    <row r="292" spans="1:14" ht="18" customHeight="1" x14ac:dyDescent="0.2">
      <c r="A292" s="249">
        <v>1</v>
      </c>
      <c r="B292" s="251">
        <v>2</v>
      </c>
      <c r="C292" s="253">
        <v>13</v>
      </c>
      <c r="D292" s="304" t="s">
        <v>160</v>
      </c>
      <c r="E292" s="213">
        <v>1</v>
      </c>
      <c r="F292" s="295" t="s">
        <v>56</v>
      </c>
      <c r="G292" s="297" t="s">
        <v>187</v>
      </c>
      <c r="H292" s="297" t="s">
        <v>24</v>
      </c>
      <c r="I292" s="297" t="s">
        <v>161</v>
      </c>
      <c r="J292" s="297">
        <v>1</v>
      </c>
      <c r="K292" s="21" t="s">
        <v>180</v>
      </c>
      <c r="L292" s="96">
        <v>4.9000000000000004</v>
      </c>
      <c r="M292" s="256">
        <f>L292+L293</f>
        <v>17.8</v>
      </c>
      <c r="N292" s="151"/>
    </row>
    <row r="293" spans="1:14" s="91" customFormat="1" ht="18" customHeight="1" x14ac:dyDescent="0.2">
      <c r="A293" s="319"/>
      <c r="B293" s="317"/>
      <c r="C293" s="318"/>
      <c r="D293" s="305"/>
      <c r="E293" s="214"/>
      <c r="F293" s="296"/>
      <c r="G293" s="298"/>
      <c r="H293" s="298"/>
      <c r="I293" s="298"/>
      <c r="J293" s="298"/>
      <c r="K293" s="92" t="s">
        <v>14</v>
      </c>
      <c r="L293" s="96">
        <v>12.9</v>
      </c>
      <c r="M293" s="257"/>
      <c r="N293" s="151"/>
    </row>
    <row r="294" spans="1:14" ht="25.5" customHeight="1" x14ac:dyDescent="0.2">
      <c r="A294" s="22">
        <v>1</v>
      </c>
      <c r="B294" s="23">
        <v>2</v>
      </c>
      <c r="C294" s="26">
        <v>15</v>
      </c>
      <c r="D294" s="30" t="s">
        <v>25</v>
      </c>
      <c r="E294" s="21">
        <v>1</v>
      </c>
      <c r="F294" s="121" t="s">
        <v>56</v>
      </c>
      <c r="G294" s="152" t="s">
        <v>188</v>
      </c>
      <c r="H294" s="152" t="s">
        <v>24</v>
      </c>
      <c r="I294" s="152" t="s">
        <v>161</v>
      </c>
      <c r="J294" s="152">
        <v>1</v>
      </c>
      <c r="K294" s="21" t="s">
        <v>176</v>
      </c>
      <c r="L294" s="96">
        <v>0.6</v>
      </c>
      <c r="M294" s="96">
        <v>0.63</v>
      </c>
      <c r="N294" s="151"/>
    </row>
    <row r="295" spans="1:14" s="29" customFormat="1" x14ac:dyDescent="0.2">
      <c r="A295" s="196">
        <v>2</v>
      </c>
      <c r="B295" s="243" t="s">
        <v>26</v>
      </c>
      <c r="C295" s="244"/>
      <c r="D295" s="244"/>
      <c r="E295" s="244"/>
      <c r="F295" s="244"/>
      <c r="G295" s="244"/>
      <c r="H295" s="244"/>
      <c r="I295" s="244"/>
      <c r="J295" s="244"/>
      <c r="K295" s="244"/>
      <c r="L295" s="244"/>
      <c r="M295" s="245"/>
      <c r="N295" s="28"/>
    </row>
    <row r="296" spans="1:14" s="29" customFormat="1" x14ac:dyDescent="0.2">
      <c r="A296" s="196">
        <v>2</v>
      </c>
      <c r="B296" s="197">
        <v>2</v>
      </c>
      <c r="C296" s="246" t="s">
        <v>273</v>
      </c>
      <c r="D296" s="247"/>
      <c r="E296" s="247"/>
      <c r="F296" s="247"/>
      <c r="G296" s="247"/>
      <c r="H296" s="247"/>
      <c r="I296" s="247"/>
      <c r="J296" s="247"/>
      <c r="K296" s="247"/>
      <c r="L296" s="247"/>
      <c r="M296" s="248"/>
      <c r="N296" s="28"/>
    </row>
    <row r="297" spans="1:14" s="29" customFormat="1" ht="28.5" customHeight="1" x14ac:dyDescent="0.2">
      <c r="A297" s="249">
        <v>2</v>
      </c>
      <c r="B297" s="251">
        <v>2</v>
      </c>
      <c r="C297" s="253">
        <v>7</v>
      </c>
      <c r="D297" s="239" t="s">
        <v>274</v>
      </c>
      <c r="E297" s="204">
        <v>1</v>
      </c>
      <c r="F297" s="205" t="s">
        <v>275</v>
      </c>
      <c r="G297" s="241" t="s">
        <v>185</v>
      </c>
      <c r="H297" s="206" t="s">
        <v>276</v>
      </c>
      <c r="I297" s="206" t="s">
        <v>277</v>
      </c>
      <c r="J297" s="206">
        <v>1</v>
      </c>
      <c r="K297" s="213" t="s">
        <v>14</v>
      </c>
      <c r="L297" s="211">
        <v>19.2</v>
      </c>
      <c r="M297" s="211">
        <v>19.2</v>
      </c>
      <c r="N297" s="28"/>
    </row>
    <row r="298" spans="1:14" s="29" customFormat="1" ht="37.5" customHeight="1" x14ac:dyDescent="0.2">
      <c r="A298" s="250"/>
      <c r="B298" s="252"/>
      <c r="C298" s="254"/>
      <c r="D298" s="240"/>
      <c r="E298" s="204">
        <v>2</v>
      </c>
      <c r="F298" s="205" t="s">
        <v>278</v>
      </c>
      <c r="G298" s="242"/>
      <c r="H298" s="206" t="s">
        <v>18</v>
      </c>
      <c r="I298" s="206" t="s">
        <v>279</v>
      </c>
      <c r="J298" s="206">
        <v>100</v>
      </c>
      <c r="K298" s="214"/>
      <c r="L298" s="212"/>
      <c r="M298" s="215"/>
      <c r="N298" s="28"/>
    </row>
    <row r="299" spans="1:14" x14ac:dyDescent="0.2">
      <c r="A299" s="278" t="s">
        <v>221</v>
      </c>
      <c r="B299" s="278"/>
      <c r="C299" s="278"/>
      <c r="D299" s="278"/>
      <c r="E299" s="278"/>
      <c r="F299" s="278"/>
      <c r="G299" s="278"/>
      <c r="H299" s="278"/>
      <c r="I299" s="278"/>
      <c r="J299" s="278"/>
      <c r="K299" s="278"/>
      <c r="L299" s="278"/>
      <c r="M299" s="278"/>
    </row>
    <row r="300" spans="1:14" x14ac:dyDescent="0.2">
      <c r="A300" s="275" t="s">
        <v>15</v>
      </c>
      <c r="B300" s="275"/>
      <c r="C300" s="275"/>
      <c r="D300" s="275"/>
      <c r="E300" s="275"/>
      <c r="F300" s="275"/>
      <c r="G300" s="275"/>
      <c r="H300" s="275"/>
      <c r="I300" s="275"/>
      <c r="J300" s="275"/>
      <c r="K300" s="275"/>
      <c r="L300" s="275"/>
      <c r="M300" s="275"/>
    </row>
    <row r="301" spans="1:14" x14ac:dyDescent="0.2">
      <c r="A301" s="84">
        <v>2</v>
      </c>
      <c r="B301" s="270" t="s">
        <v>16</v>
      </c>
      <c r="C301" s="270"/>
      <c r="D301" s="270"/>
      <c r="E301" s="270"/>
      <c r="F301" s="270"/>
      <c r="G301" s="270"/>
      <c r="H301" s="270"/>
      <c r="I301" s="270"/>
      <c r="J301" s="270"/>
      <c r="K301" s="270"/>
      <c r="L301" s="270"/>
      <c r="M301" s="270"/>
    </row>
    <row r="302" spans="1:14" x14ac:dyDescent="0.2">
      <c r="A302" s="84">
        <v>2</v>
      </c>
      <c r="B302" s="85">
        <v>3</v>
      </c>
      <c r="C302" s="271" t="s">
        <v>17</v>
      </c>
      <c r="D302" s="271"/>
      <c r="E302" s="271"/>
      <c r="F302" s="271"/>
      <c r="G302" s="271"/>
      <c r="H302" s="271"/>
      <c r="I302" s="271"/>
      <c r="J302" s="271"/>
      <c r="K302" s="271"/>
      <c r="L302" s="271"/>
      <c r="M302" s="271"/>
    </row>
    <row r="303" spans="1:14" ht="33.75" x14ac:dyDescent="0.2">
      <c r="A303" s="84">
        <v>2</v>
      </c>
      <c r="B303" s="85">
        <v>4</v>
      </c>
      <c r="C303" s="78">
        <v>11</v>
      </c>
      <c r="D303" s="86" t="s">
        <v>164</v>
      </c>
      <c r="E303" s="113">
        <v>1</v>
      </c>
      <c r="F303" s="122" t="s">
        <v>165</v>
      </c>
      <c r="G303" s="140" t="s">
        <v>182</v>
      </c>
      <c r="H303" s="140" t="s">
        <v>24</v>
      </c>
      <c r="I303" s="140" t="s">
        <v>38</v>
      </c>
      <c r="J303" s="138">
        <v>21.2</v>
      </c>
      <c r="K303" s="79" t="s">
        <v>14</v>
      </c>
      <c r="L303" s="77">
        <v>76.3</v>
      </c>
      <c r="M303" s="81">
        <v>76.3</v>
      </c>
      <c r="N303" s="151"/>
    </row>
    <row r="304" spans="1:14" x14ac:dyDescent="0.2">
      <c r="A304" s="275" t="s">
        <v>29</v>
      </c>
      <c r="B304" s="275"/>
      <c r="C304" s="275"/>
      <c r="D304" s="275"/>
      <c r="E304" s="275"/>
      <c r="F304" s="275"/>
      <c r="G304" s="275"/>
      <c r="H304" s="275"/>
      <c r="I304" s="275"/>
      <c r="J304" s="275"/>
      <c r="K304" s="275"/>
      <c r="L304" s="275"/>
      <c r="M304" s="275"/>
      <c r="N304" s="151"/>
    </row>
    <row r="305" spans="1:14" x14ac:dyDescent="0.2">
      <c r="A305" s="84">
        <v>1</v>
      </c>
      <c r="B305" s="270" t="s">
        <v>39</v>
      </c>
      <c r="C305" s="270"/>
      <c r="D305" s="270"/>
      <c r="E305" s="270"/>
      <c r="F305" s="270"/>
      <c r="G305" s="270"/>
      <c r="H305" s="270"/>
      <c r="I305" s="270"/>
      <c r="J305" s="270"/>
      <c r="K305" s="270"/>
      <c r="L305" s="270"/>
      <c r="M305" s="270"/>
      <c r="N305" s="151"/>
    </row>
    <row r="306" spans="1:14" x14ac:dyDescent="0.2">
      <c r="A306" s="84">
        <v>1</v>
      </c>
      <c r="B306" s="85">
        <v>1</v>
      </c>
      <c r="C306" s="271" t="s">
        <v>239</v>
      </c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151"/>
    </row>
    <row r="307" spans="1:14" ht="12.75" customHeight="1" x14ac:dyDescent="0.2">
      <c r="A307" s="272">
        <v>1</v>
      </c>
      <c r="B307" s="322">
        <v>1</v>
      </c>
      <c r="C307" s="323">
        <v>11</v>
      </c>
      <c r="D307" s="324" t="s">
        <v>166</v>
      </c>
      <c r="E307" s="209">
        <v>1</v>
      </c>
      <c r="F307" s="235" t="s">
        <v>41</v>
      </c>
      <c r="G307" s="232" t="s">
        <v>182</v>
      </c>
      <c r="H307" s="232" t="s">
        <v>24</v>
      </c>
      <c r="I307" s="232" t="s">
        <v>42</v>
      </c>
      <c r="J307" s="229">
        <v>159</v>
      </c>
      <c r="K307" s="232" t="s">
        <v>14</v>
      </c>
      <c r="L307" s="207">
        <v>76</v>
      </c>
      <c r="M307" s="207">
        <v>76</v>
      </c>
      <c r="N307" s="151"/>
    </row>
    <row r="308" spans="1:14" x14ac:dyDescent="0.2">
      <c r="A308" s="272"/>
      <c r="B308" s="322"/>
      <c r="C308" s="323"/>
      <c r="D308" s="324"/>
      <c r="E308" s="238"/>
      <c r="F308" s="236"/>
      <c r="G308" s="233"/>
      <c r="H308" s="233"/>
      <c r="I308" s="233"/>
      <c r="J308" s="230"/>
      <c r="K308" s="234"/>
      <c r="L308" s="208"/>
      <c r="M308" s="228"/>
      <c r="N308" s="151"/>
    </row>
    <row r="309" spans="1:14" x14ac:dyDescent="0.2">
      <c r="A309" s="84">
        <v>2</v>
      </c>
      <c r="B309" s="270" t="s">
        <v>30</v>
      </c>
      <c r="C309" s="270"/>
      <c r="D309" s="270"/>
      <c r="E309" s="270"/>
      <c r="F309" s="270"/>
      <c r="G309" s="270"/>
      <c r="H309" s="270"/>
      <c r="I309" s="270"/>
      <c r="J309" s="270"/>
      <c r="K309" s="270"/>
      <c r="L309" s="270"/>
      <c r="M309" s="270"/>
      <c r="N309" s="151"/>
    </row>
    <row r="310" spans="1:14" x14ac:dyDescent="0.2">
      <c r="A310" s="84">
        <v>2</v>
      </c>
      <c r="B310" s="85">
        <v>2</v>
      </c>
      <c r="C310" s="271" t="s">
        <v>43</v>
      </c>
      <c r="D310" s="271"/>
      <c r="E310" s="271"/>
      <c r="F310" s="271"/>
      <c r="G310" s="271"/>
      <c r="H310" s="271"/>
      <c r="I310" s="271"/>
      <c r="J310" s="271"/>
      <c r="K310" s="271"/>
      <c r="L310" s="271"/>
      <c r="M310" s="271"/>
      <c r="N310" s="151"/>
    </row>
    <row r="311" spans="1:14" ht="22.5" x14ac:dyDescent="0.2">
      <c r="A311" s="84">
        <v>2</v>
      </c>
      <c r="B311" s="85">
        <v>2</v>
      </c>
      <c r="C311" s="78">
        <v>11</v>
      </c>
      <c r="D311" s="86" t="s">
        <v>167</v>
      </c>
      <c r="E311" s="113">
        <v>1</v>
      </c>
      <c r="F311" s="122" t="s">
        <v>45</v>
      </c>
      <c r="G311" s="140" t="s">
        <v>182</v>
      </c>
      <c r="H311" s="140" t="s">
        <v>24</v>
      </c>
      <c r="I311" s="140" t="s">
        <v>46</v>
      </c>
      <c r="J311" s="138">
        <v>360</v>
      </c>
      <c r="K311" s="79" t="s">
        <v>14</v>
      </c>
      <c r="L311" s="77">
        <v>23</v>
      </c>
      <c r="M311" s="77">
        <v>23</v>
      </c>
      <c r="N311" s="151"/>
    </row>
    <row r="312" spans="1:14" x14ac:dyDescent="0.2">
      <c r="A312" s="84">
        <v>3</v>
      </c>
      <c r="B312" s="270" t="s">
        <v>33</v>
      </c>
      <c r="C312" s="270"/>
      <c r="D312" s="270"/>
      <c r="E312" s="270"/>
      <c r="F312" s="270"/>
      <c r="G312" s="270"/>
      <c r="H312" s="270"/>
      <c r="I312" s="270"/>
      <c r="J312" s="270"/>
      <c r="K312" s="270"/>
      <c r="L312" s="270"/>
      <c r="M312" s="270"/>
      <c r="N312" s="151"/>
    </row>
    <row r="313" spans="1:14" x14ac:dyDescent="0.2">
      <c r="A313" s="84">
        <v>3</v>
      </c>
      <c r="B313" s="85">
        <v>3</v>
      </c>
      <c r="C313" s="271" t="s">
        <v>34</v>
      </c>
      <c r="D313" s="271"/>
      <c r="E313" s="271"/>
      <c r="F313" s="271"/>
      <c r="G313" s="271"/>
      <c r="H313" s="271"/>
      <c r="I313" s="271"/>
      <c r="J313" s="271"/>
      <c r="K313" s="271"/>
      <c r="L313" s="271"/>
      <c r="M313" s="271"/>
      <c r="N313" s="151"/>
    </row>
    <row r="314" spans="1:14" ht="78.75" x14ac:dyDescent="0.2">
      <c r="A314" s="84">
        <v>3</v>
      </c>
      <c r="B314" s="85">
        <v>3</v>
      </c>
      <c r="C314" s="78">
        <v>1</v>
      </c>
      <c r="D314" s="86" t="s">
        <v>106</v>
      </c>
      <c r="E314" s="113">
        <v>1</v>
      </c>
      <c r="F314" s="122" t="s">
        <v>168</v>
      </c>
      <c r="G314" s="140" t="s">
        <v>182</v>
      </c>
      <c r="H314" s="140" t="s">
        <v>22</v>
      </c>
      <c r="I314" s="140" t="s">
        <v>107</v>
      </c>
      <c r="J314" s="138">
        <v>1</v>
      </c>
      <c r="K314" s="79" t="s">
        <v>14</v>
      </c>
      <c r="L314" s="77">
        <v>3</v>
      </c>
      <c r="M314" s="77">
        <v>3</v>
      </c>
      <c r="N314" s="151"/>
    </row>
    <row r="315" spans="1:14" s="150" customFormat="1" ht="45" customHeight="1" x14ac:dyDescent="0.2">
      <c r="A315" s="180">
        <v>3</v>
      </c>
      <c r="B315" s="176">
        <v>3</v>
      </c>
      <c r="C315" s="177">
        <v>3</v>
      </c>
      <c r="D315" s="178" t="s">
        <v>246</v>
      </c>
      <c r="E315" s="182">
        <v>1</v>
      </c>
      <c r="F315" s="114" t="s">
        <v>247</v>
      </c>
      <c r="G315" s="115" t="s">
        <v>182</v>
      </c>
      <c r="H315" s="115" t="s">
        <v>22</v>
      </c>
      <c r="I315" s="115" t="s">
        <v>248</v>
      </c>
      <c r="J315" s="154">
        <v>1</v>
      </c>
      <c r="K315" s="179" t="s">
        <v>14</v>
      </c>
      <c r="L315" s="179">
        <v>4.0999999999999996</v>
      </c>
      <c r="M315" s="179">
        <v>4.0999999999999996</v>
      </c>
      <c r="N315" s="151"/>
    </row>
    <row r="316" spans="1:14" x14ac:dyDescent="0.2">
      <c r="A316" s="275" t="s">
        <v>19</v>
      </c>
      <c r="B316" s="275"/>
      <c r="C316" s="275"/>
      <c r="D316" s="275"/>
      <c r="E316" s="275"/>
      <c r="F316" s="275"/>
      <c r="G316" s="275"/>
      <c r="H316" s="275"/>
      <c r="I316" s="275"/>
      <c r="J316" s="275"/>
      <c r="K316" s="275"/>
      <c r="L316" s="275"/>
      <c r="M316" s="275"/>
      <c r="N316" s="151"/>
    </row>
    <row r="317" spans="1:14" x14ac:dyDescent="0.2">
      <c r="A317" s="84">
        <v>1</v>
      </c>
      <c r="B317" s="270" t="s">
        <v>20</v>
      </c>
      <c r="C317" s="270"/>
      <c r="D317" s="270"/>
      <c r="E317" s="270"/>
      <c r="F317" s="270"/>
      <c r="G317" s="270"/>
      <c r="H317" s="270"/>
      <c r="I317" s="270"/>
      <c r="J317" s="270"/>
      <c r="K317" s="270"/>
      <c r="L317" s="270"/>
      <c r="M317" s="270"/>
      <c r="N317" s="151"/>
    </row>
    <row r="318" spans="1:14" x14ac:dyDescent="0.2">
      <c r="A318" s="84">
        <v>1</v>
      </c>
      <c r="B318" s="85">
        <v>1</v>
      </c>
      <c r="C318" s="271" t="s">
        <v>21</v>
      </c>
      <c r="D318" s="271"/>
      <c r="E318" s="271"/>
      <c r="F318" s="271"/>
      <c r="G318" s="271"/>
      <c r="H318" s="271"/>
      <c r="I318" s="271"/>
      <c r="J318" s="271"/>
      <c r="K318" s="271"/>
      <c r="L318" s="271"/>
      <c r="M318" s="271"/>
      <c r="N318" s="151"/>
    </row>
    <row r="319" spans="1:14" ht="22.5" x14ac:dyDescent="0.2">
      <c r="A319" s="84">
        <v>1</v>
      </c>
      <c r="B319" s="85">
        <v>1</v>
      </c>
      <c r="C319" s="78">
        <v>14</v>
      </c>
      <c r="D319" s="86" t="s">
        <v>169</v>
      </c>
      <c r="E319" s="113">
        <v>1</v>
      </c>
      <c r="F319" s="122" t="s">
        <v>170</v>
      </c>
      <c r="G319" s="140" t="s">
        <v>183</v>
      </c>
      <c r="H319" s="140" t="s">
        <v>24</v>
      </c>
      <c r="I319" s="140" t="s">
        <v>50</v>
      </c>
      <c r="J319" s="138">
        <v>1</v>
      </c>
      <c r="K319" s="79" t="s">
        <v>14</v>
      </c>
      <c r="L319" s="77">
        <v>84.2</v>
      </c>
      <c r="M319" s="81">
        <v>84.2</v>
      </c>
      <c r="N319" s="151"/>
    </row>
    <row r="320" spans="1:14" x14ac:dyDescent="0.2">
      <c r="A320" s="84">
        <v>1</v>
      </c>
      <c r="B320" s="85">
        <v>2</v>
      </c>
      <c r="C320" s="271" t="s">
        <v>23</v>
      </c>
      <c r="D320" s="271"/>
      <c r="E320" s="271"/>
      <c r="F320" s="271"/>
      <c r="G320" s="271"/>
      <c r="H320" s="271"/>
      <c r="I320" s="271"/>
      <c r="J320" s="271"/>
      <c r="K320" s="271"/>
      <c r="L320" s="271"/>
      <c r="M320" s="271"/>
      <c r="N320" s="151"/>
    </row>
    <row r="321" spans="1:14" ht="22.5" x14ac:dyDescent="0.2">
      <c r="A321" s="84">
        <v>1</v>
      </c>
      <c r="B321" s="85">
        <v>2</v>
      </c>
      <c r="C321" s="78">
        <v>10</v>
      </c>
      <c r="D321" s="86" t="s">
        <v>51</v>
      </c>
      <c r="E321" s="113">
        <v>1</v>
      </c>
      <c r="F321" s="124" t="s">
        <v>99</v>
      </c>
      <c r="G321" s="139" t="s">
        <v>171</v>
      </c>
      <c r="H321" s="140" t="s">
        <v>24</v>
      </c>
      <c r="I321" s="140" t="s">
        <v>54</v>
      </c>
      <c r="J321" s="138">
        <v>613</v>
      </c>
      <c r="K321" s="79" t="s">
        <v>176</v>
      </c>
      <c r="L321" s="77">
        <v>13.8</v>
      </c>
      <c r="M321" s="81">
        <v>13.8</v>
      </c>
      <c r="N321" s="151"/>
    </row>
    <row r="322" spans="1:14" ht="17.25" customHeight="1" x14ac:dyDescent="0.2">
      <c r="A322" s="272">
        <v>1</v>
      </c>
      <c r="B322" s="322">
        <v>2</v>
      </c>
      <c r="C322" s="323">
        <v>13</v>
      </c>
      <c r="D322" s="324" t="s">
        <v>55</v>
      </c>
      <c r="E322" s="209">
        <v>1</v>
      </c>
      <c r="F322" s="325" t="s">
        <v>56</v>
      </c>
      <c r="G322" s="326" t="s">
        <v>172</v>
      </c>
      <c r="H322" s="232" t="s">
        <v>24</v>
      </c>
      <c r="I322" s="232" t="s">
        <v>28</v>
      </c>
      <c r="J322" s="229">
        <v>1</v>
      </c>
      <c r="K322" s="79" t="s">
        <v>180</v>
      </c>
      <c r="L322" s="77">
        <v>5.0999999999999996</v>
      </c>
      <c r="M322" s="207">
        <f>L322+L323</f>
        <v>18.5</v>
      </c>
      <c r="N322" s="151"/>
    </row>
    <row r="323" spans="1:14" ht="16.5" customHeight="1" x14ac:dyDescent="0.2">
      <c r="A323" s="272"/>
      <c r="B323" s="322"/>
      <c r="C323" s="323"/>
      <c r="D323" s="324"/>
      <c r="E323" s="238"/>
      <c r="F323" s="325"/>
      <c r="G323" s="326"/>
      <c r="H323" s="233"/>
      <c r="I323" s="233"/>
      <c r="J323" s="230"/>
      <c r="K323" s="79" t="s">
        <v>14</v>
      </c>
      <c r="L323" s="77">
        <v>13.4</v>
      </c>
      <c r="M323" s="228"/>
      <c r="N323" s="151"/>
    </row>
    <row r="324" spans="1:14" ht="22.5" x14ac:dyDescent="0.2">
      <c r="A324" s="84">
        <v>1</v>
      </c>
      <c r="B324" s="85">
        <v>2</v>
      </c>
      <c r="C324" s="78">
        <v>15</v>
      </c>
      <c r="D324" s="86" t="s">
        <v>25</v>
      </c>
      <c r="E324" s="113">
        <v>1</v>
      </c>
      <c r="F324" s="124" t="s">
        <v>56</v>
      </c>
      <c r="G324" s="139" t="s">
        <v>225</v>
      </c>
      <c r="H324" s="140" t="s">
        <v>24</v>
      </c>
      <c r="I324" s="140" t="s">
        <v>28</v>
      </c>
      <c r="J324" s="138">
        <v>1</v>
      </c>
      <c r="K324" s="79" t="s">
        <v>176</v>
      </c>
      <c r="L324" s="77">
        <v>1.7</v>
      </c>
      <c r="M324" s="77">
        <v>1.7</v>
      </c>
      <c r="N324" s="151"/>
    </row>
    <row r="326" spans="1:14" x14ac:dyDescent="0.2">
      <c r="F326" s="75"/>
      <c r="G326" s="76"/>
      <c r="H326" s="76"/>
      <c r="I326" s="76"/>
    </row>
  </sheetData>
  <mergeCells count="597">
    <mergeCell ref="D226:D227"/>
    <mergeCell ref="G226:G227"/>
    <mergeCell ref="K226:K227"/>
    <mergeCell ref="L226:L227"/>
    <mergeCell ref="M226:M227"/>
    <mergeCell ref="A136:H136"/>
    <mergeCell ref="B137:M137"/>
    <mergeCell ref="C138:M138"/>
    <mergeCell ref="A139:A140"/>
    <mergeCell ref="B139:B140"/>
    <mergeCell ref="C139:C140"/>
    <mergeCell ref="D139:D140"/>
    <mergeCell ref="G139:G140"/>
    <mergeCell ref="M139:M140"/>
    <mergeCell ref="B149:B150"/>
    <mergeCell ref="B154:M154"/>
    <mergeCell ref="C155:M155"/>
    <mergeCell ref="A157:M157"/>
    <mergeCell ref="B158:M158"/>
    <mergeCell ref="C159:M159"/>
    <mergeCell ref="A160:A161"/>
    <mergeCell ref="B160:B161"/>
    <mergeCell ref="C160:C161"/>
    <mergeCell ref="D160:D161"/>
    <mergeCell ref="F16:F17"/>
    <mergeCell ref="C34:C36"/>
    <mergeCell ref="D34:D36"/>
    <mergeCell ref="M34:M36"/>
    <mergeCell ref="A37:M37"/>
    <mergeCell ref="C39:M39"/>
    <mergeCell ref="M16:M17"/>
    <mergeCell ref="D27:D28"/>
    <mergeCell ref="I16:I17"/>
    <mergeCell ref="J16:J17"/>
    <mergeCell ref="E27:E28"/>
    <mergeCell ref="F27:F28"/>
    <mergeCell ref="G27:G28"/>
    <mergeCell ref="H27:H28"/>
    <mergeCell ref="I27:I28"/>
    <mergeCell ref="K34:K36"/>
    <mergeCell ref="L34:L36"/>
    <mergeCell ref="B22:M22"/>
    <mergeCell ref="A31:M31"/>
    <mergeCell ref="B32:M32"/>
    <mergeCell ref="A34:A36"/>
    <mergeCell ref="A16:A17"/>
    <mergeCell ref="B18:M18"/>
    <mergeCell ref="C19:M19"/>
    <mergeCell ref="A8:M8"/>
    <mergeCell ref="A9:M9"/>
    <mergeCell ref="B10:M10"/>
    <mergeCell ref="C11:M11"/>
    <mergeCell ref="A40:A44"/>
    <mergeCell ref="D40:D44"/>
    <mergeCell ref="C27:C28"/>
    <mergeCell ref="A13:M13"/>
    <mergeCell ref="B14:M14"/>
    <mergeCell ref="C15:M15"/>
    <mergeCell ref="A30:M30"/>
    <mergeCell ref="C25:M25"/>
    <mergeCell ref="A27:A28"/>
    <mergeCell ref="B27:B28"/>
    <mergeCell ref="C23:M23"/>
    <mergeCell ref="J27:J28"/>
    <mergeCell ref="M27:M28"/>
    <mergeCell ref="B16:B17"/>
    <mergeCell ref="C16:C17"/>
    <mergeCell ref="D16:D17"/>
    <mergeCell ref="B38:M38"/>
    <mergeCell ref="E16:E17"/>
    <mergeCell ref="G16:G17"/>
    <mergeCell ref="H16:H17"/>
    <mergeCell ref="I1:M1"/>
    <mergeCell ref="H4:H6"/>
    <mergeCell ref="M6:M7"/>
    <mergeCell ref="K4:M5"/>
    <mergeCell ref="A2:M2"/>
    <mergeCell ref="F4:F7"/>
    <mergeCell ref="G4:G7"/>
    <mergeCell ref="K6:K7"/>
    <mergeCell ref="I4:I7"/>
    <mergeCell ref="J4:J7"/>
    <mergeCell ref="D4:D7"/>
    <mergeCell ref="L6:L7"/>
    <mergeCell ref="A4:A7"/>
    <mergeCell ref="E4:E7"/>
    <mergeCell ref="B4:B7"/>
    <mergeCell ref="C4:C7"/>
    <mergeCell ref="C46:M46"/>
    <mergeCell ref="C50:M50"/>
    <mergeCell ref="C53:M53"/>
    <mergeCell ref="B45:M45"/>
    <mergeCell ref="A48:M48"/>
    <mergeCell ref="B49:M49"/>
    <mergeCell ref="C33:M33"/>
    <mergeCell ref="M51:M52"/>
    <mergeCell ref="B40:B44"/>
    <mergeCell ref="F51:F52"/>
    <mergeCell ref="G51:G52"/>
    <mergeCell ref="H51:H52"/>
    <mergeCell ref="I51:I52"/>
    <mergeCell ref="M40:M44"/>
    <mergeCell ref="J51:J52"/>
    <mergeCell ref="C40:C44"/>
    <mergeCell ref="A51:A52"/>
    <mergeCell ref="B34:B36"/>
    <mergeCell ref="E51:E52"/>
    <mergeCell ref="I54:I55"/>
    <mergeCell ref="A54:A55"/>
    <mergeCell ref="C54:C55"/>
    <mergeCell ref="D54:D55"/>
    <mergeCell ref="J54:J55"/>
    <mergeCell ref="M54:M55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M65:M66"/>
    <mergeCell ref="B63:M63"/>
    <mergeCell ref="B54:B55"/>
    <mergeCell ref="A62:M62"/>
    <mergeCell ref="C60:M60"/>
    <mergeCell ref="F54:F55"/>
    <mergeCell ref="G54:G55"/>
    <mergeCell ref="H54:H55"/>
    <mergeCell ref="E54:E55"/>
    <mergeCell ref="H76:H77"/>
    <mergeCell ref="I76:I77"/>
    <mergeCell ref="J76:J77"/>
    <mergeCell ref="M76:M77"/>
    <mergeCell ref="A65:A66"/>
    <mergeCell ref="C72:M72"/>
    <mergeCell ref="C74:M74"/>
    <mergeCell ref="B59:M59"/>
    <mergeCell ref="A83:M83"/>
    <mergeCell ref="C64:M64"/>
    <mergeCell ref="A76:A77"/>
    <mergeCell ref="B76:B77"/>
    <mergeCell ref="C76:C77"/>
    <mergeCell ref="D76:D77"/>
    <mergeCell ref="E76:E77"/>
    <mergeCell ref="F76:F77"/>
    <mergeCell ref="G76:G77"/>
    <mergeCell ref="C68:M68"/>
    <mergeCell ref="A70:M70"/>
    <mergeCell ref="B71:M71"/>
    <mergeCell ref="B67:M67"/>
    <mergeCell ref="A80:A81"/>
    <mergeCell ref="B80:B81"/>
    <mergeCell ref="C80:C81"/>
    <mergeCell ref="B84:M84"/>
    <mergeCell ref="A87:M87"/>
    <mergeCell ref="B88:M88"/>
    <mergeCell ref="C89:M89"/>
    <mergeCell ref="A82:M82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J90:J91"/>
    <mergeCell ref="M90:M91"/>
    <mergeCell ref="C85:M85"/>
    <mergeCell ref="B92:M92"/>
    <mergeCell ref="C93:M93"/>
    <mergeCell ref="B95:M95"/>
    <mergeCell ref="C96:M96"/>
    <mergeCell ref="A99:M99"/>
    <mergeCell ref="B100:M100"/>
    <mergeCell ref="A133:A134"/>
    <mergeCell ref="B133:B134"/>
    <mergeCell ref="C133:C134"/>
    <mergeCell ref="B125:M125"/>
    <mergeCell ref="C126:M126"/>
    <mergeCell ref="A128:M128"/>
    <mergeCell ref="C101:M101"/>
    <mergeCell ref="C103:M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M104:M105"/>
    <mergeCell ref="A111:M111"/>
    <mergeCell ref="A116:M116"/>
    <mergeCell ref="B117:M117"/>
    <mergeCell ref="B122:M122"/>
    <mergeCell ref="C123:M123"/>
    <mergeCell ref="A142:M142"/>
    <mergeCell ref="A112:M112"/>
    <mergeCell ref="B113:M113"/>
    <mergeCell ref="C114:M114"/>
    <mergeCell ref="C118:M118"/>
    <mergeCell ref="F133:F134"/>
    <mergeCell ref="G133:G134"/>
    <mergeCell ref="H133:H134"/>
    <mergeCell ref="I133:I134"/>
    <mergeCell ref="J133:J134"/>
    <mergeCell ref="M133:M134"/>
    <mergeCell ref="B129:M129"/>
    <mergeCell ref="C130:M130"/>
    <mergeCell ref="C132:M132"/>
    <mergeCell ref="D133:D134"/>
    <mergeCell ref="E133:E134"/>
    <mergeCell ref="A141:M141"/>
    <mergeCell ref="B151:M151"/>
    <mergeCell ref="C152:M152"/>
    <mergeCell ref="C149:C150"/>
    <mergeCell ref="D149:D150"/>
    <mergeCell ref="E149:E150"/>
    <mergeCell ref="F149:F150"/>
    <mergeCell ref="G149:G150"/>
    <mergeCell ref="H149:H150"/>
    <mergeCell ref="I149:I150"/>
    <mergeCell ref="J149:J150"/>
    <mergeCell ref="M149:M150"/>
    <mergeCell ref="E160:E161"/>
    <mergeCell ref="F160:F161"/>
    <mergeCell ref="G160:G161"/>
    <mergeCell ref="H160:H161"/>
    <mergeCell ref="I160:I161"/>
    <mergeCell ref="J160:J161"/>
    <mergeCell ref="M160:M161"/>
    <mergeCell ref="E206:E210"/>
    <mergeCell ref="F206:F210"/>
    <mergeCell ref="F193:F194"/>
    <mergeCell ref="A203:M203"/>
    <mergeCell ref="D206:D210"/>
    <mergeCell ref="M206:M210"/>
    <mergeCell ref="B204:M204"/>
    <mergeCell ref="C205:M205"/>
    <mergeCell ref="F214:F216"/>
    <mergeCell ref="A211:M211"/>
    <mergeCell ref="M214:M216"/>
    <mergeCell ref="A190:A191"/>
    <mergeCell ref="L206:L207"/>
    <mergeCell ref="E214:E216"/>
    <mergeCell ref="K208:K210"/>
    <mergeCell ref="L208:L210"/>
    <mergeCell ref="A196:M196"/>
    <mergeCell ref="E190:E191"/>
    <mergeCell ref="D190:D191"/>
    <mergeCell ref="C190:C191"/>
    <mergeCell ref="B190:B191"/>
    <mergeCell ref="C193:C194"/>
    <mergeCell ref="C192:M192"/>
    <mergeCell ref="K206:K207"/>
    <mergeCell ref="F190:F191"/>
    <mergeCell ref="C199:M199"/>
    <mergeCell ref="G193:G194"/>
    <mergeCell ref="B214:B216"/>
    <mergeCell ref="A206:A210"/>
    <mergeCell ref="B206:B210"/>
    <mergeCell ref="C206:C210"/>
    <mergeCell ref="L240:L242"/>
    <mergeCell ref="M240:M242"/>
    <mergeCell ref="A240:A242"/>
    <mergeCell ref="C234:M234"/>
    <mergeCell ref="A238:A239"/>
    <mergeCell ref="B238:B239"/>
    <mergeCell ref="C238:C239"/>
    <mergeCell ref="I238:I239"/>
    <mergeCell ref="J238:J239"/>
    <mergeCell ref="M238:M239"/>
    <mergeCell ref="B240:B242"/>
    <mergeCell ref="C240:C242"/>
    <mergeCell ref="D240:D242"/>
    <mergeCell ref="E240:E242"/>
    <mergeCell ref="F240:F242"/>
    <mergeCell ref="G240:G242"/>
    <mergeCell ref="H240:H242"/>
    <mergeCell ref="G214:G216"/>
    <mergeCell ref="G206:G210"/>
    <mergeCell ref="H206:H210"/>
    <mergeCell ref="K240:K242"/>
    <mergeCell ref="F235:F237"/>
    <mergeCell ref="E235:E237"/>
    <mergeCell ref="G235:G237"/>
    <mergeCell ref="H235:H237"/>
    <mergeCell ref="K235:K237"/>
    <mergeCell ref="B231:M231"/>
    <mergeCell ref="C232:M232"/>
    <mergeCell ref="B217:M217"/>
    <mergeCell ref="C218:M218"/>
    <mergeCell ref="B220:M220"/>
    <mergeCell ref="C221:M221"/>
    <mergeCell ref="A230:M230"/>
    <mergeCell ref="D238:D239"/>
    <mergeCell ref="E238:E239"/>
    <mergeCell ref="F238:F239"/>
    <mergeCell ref="G238:G239"/>
    <mergeCell ref="H238:H239"/>
    <mergeCell ref="M235:M237"/>
    <mergeCell ref="A235:A237"/>
    <mergeCell ref="B235:B237"/>
    <mergeCell ref="C235:C237"/>
    <mergeCell ref="D235:D237"/>
    <mergeCell ref="L235:L237"/>
    <mergeCell ref="A226:A227"/>
    <mergeCell ref="B226:B227"/>
    <mergeCell ref="C226:C227"/>
    <mergeCell ref="B184:M184"/>
    <mergeCell ref="B181:M181"/>
    <mergeCell ref="J164:J165"/>
    <mergeCell ref="M190:M191"/>
    <mergeCell ref="J190:J191"/>
    <mergeCell ref="I190:I191"/>
    <mergeCell ref="B188:M188"/>
    <mergeCell ref="C182:M182"/>
    <mergeCell ref="E179:E180"/>
    <mergeCell ref="I179:I180"/>
    <mergeCell ref="H179:H180"/>
    <mergeCell ref="G179:G180"/>
    <mergeCell ref="F179:F180"/>
    <mergeCell ref="B179:B180"/>
    <mergeCell ref="C179:C180"/>
    <mergeCell ref="J179:J180"/>
    <mergeCell ref="H190:H191"/>
    <mergeCell ref="G190:G191"/>
    <mergeCell ref="C214:C216"/>
    <mergeCell ref="D214:D216"/>
    <mergeCell ref="H214:H216"/>
    <mergeCell ref="J251:J252"/>
    <mergeCell ref="M251:M252"/>
    <mergeCell ref="B253:M253"/>
    <mergeCell ref="A244:M244"/>
    <mergeCell ref="B245:M245"/>
    <mergeCell ref="C246:M246"/>
    <mergeCell ref="A179:A180"/>
    <mergeCell ref="C164:C165"/>
    <mergeCell ref="D164:D165"/>
    <mergeCell ref="E164:E165"/>
    <mergeCell ref="F164:F165"/>
    <mergeCell ref="G164:G165"/>
    <mergeCell ref="H164:H165"/>
    <mergeCell ref="C189:M189"/>
    <mergeCell ref="A167:M167"/>
    <mergeCell ref="C178:M178"/>
    <mergeCell ref="B177:M177"/>
    <mergeCell ref="A176:M176"/>
    <mergeCell ref="A172:M172"/>
    <mergeCell ref="B173:M173"/>
    <mergeCell ref="C174:M174"/>
    <mergeCell ref="C185:M185"/>
    <mergeCell ref="A187:M187"/>
    <mergeCell ref="A164:A165"/>
    <mergeCell ref="A316:M316"/>
    <mergeCell ref="B317:M317"/>
    <mergeCell ref="C318:M318"/>
    <mergeCell ref="A285:M285"/>
    <mergeCell ref="B282:M282"/>
    <mergeCell ref="A292:A293"/>
    <mergeCell ref="A307:A308"/>
    <mergeCell ref="B312:M312"/>
    <mergeCell ref="B307:B308"/>
    <mergeCell ref="C307:C308"/>
    <mergeCell ref="C313:M313"/>
    <mergeCell ref="D307:D308"/>
    <mergeCell ref="E307:E308"/>
    <mergeCell ref="F307:F308"/>
    <mergeCell ref="C292:C293"/>
    <mergeCell ref="B292:B293"/>
    <mergeCell ref="G307:G308"/>
    <mergeCell ref="H307:H308"/>
    <mergeCell ref="I307:I308"/>
    <mergeCell ref="J307:J308"/>
    <mergeCell ref="M307:M308"/>
    <mergeCell ref="B309:M309"/>
    <mergeCell ref="C310:M310"/>
    <mergeCell ref="D288:D289"/>
    <mergeCell ref="C320:M320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I322:I323"/>
    <mergeCell ref="J322:J323"/>
    <mergeCell ref="M322:M323"/>
    <mergeCell ref="F262:F263"/>
    <mergeCell ref="G262:G263"/>
    <mergeCell ref="H262:H263"/>
    <mergeCell ref="I262:I263"/>
    <mergeCell ref="J262:J263"/>
    <mergeCell ref="A262:A263"/>
    <mergeCell ref="G266:G267"/>
    <mergeCell ref="A266:A267"/>
    <mergeCell ref="B266:B267"/>
    <mergeCell ref="C266:C267"/>
    <mergeCell ref="D266:D267"/>
    <mergeCell ref="E266:E267"/>
    <mergeCell ref="F266:F267"/>
    <mergeCell ref="M288:M289"/>
    <mergeCell ref="A288:A289"/>
    <mergeCell ref="H288:H289"/>
    <mergeCell ref="M292:M293"/>
    <mergeCell ref="F292:F293"/>
    <mergeCell ref="J288:J289"/>
    <mergeCell ref="I288:I289"/>
    <mergeCell ref="E292:E293"/>
    <mergeCell ref="C272:M272"/>
    <mergeCell ref="A297:A298"/>
    <mergeCell ref="B297:B298"/>
    <mergeCell ref="C297:C298"/>
    <mergeCell ref="D297:D298"/>
    <mergeCell ref="G297:G298"/>
    <mergeCell ref="A248:M248"/>
    <mergeCell ref="B249:M249"/>
    <mergeCell ref="C254:M254"/>
    <mergeCell ref="B256:M256"/>
    <mergeCell ref="C257:M257"/>
    <mergeCell ref="A270:M270"/>
    <mergeCell ref="F251:F252"/>
    <mergeCell ref="G251:G252"/>
    <mergeCell ref="L251:L252"/>
    <mergeCell ref="K251:K252"/>
    <mergeCell ref="L262:L263"/>
    <mergeCell ref="K262:K263"/>
    <mergeCell ref="C264:M264"/>
    <mergeCell ref="C262:C263"/>
    <mergeCell ref="D262:D263"/>
    <mergeCell ref="E262:E263"/>
    <mergeCell ref="A251:A252"/>
    <mergeCell ref="B251:B252"/>
    <mergeCell ref="C251:C252"/>
    <mergeCell ref="K307:K308"/>
    <mergeCell ref="L307:L308"/>
    <mergeCell ref="B286:M286"/>
    <mergeCell ref="C287:M287"/>
    <mergeCell ref="C306:M306"/>
    <mergeCell ref="D292:D293"/>
    <mergeCell ref="E288:E289"/>
    <mergeCell ref="F288:F289"/>
    <mergeCell ref="G288:G289"/>
    <mergeCell ref="B295:M295"/>
    <mergeCell ref="C296:M296"/>
    <mergeCell ref="B288:B289"/>
    <mergeCell ref="C288:C289"/>
    <mergeCell ref="A299:M299"/>
    <mergeCell ref="A300:M300"/>
    <mergeCell ref="B301:M301"/>
    <mergeCell ref="C302:M302"/>
    <mergeCell ref="A304:M304"/>
    <mergeCell ref="B305:M305"/>
    <mergeCell ref="C290:M290"/>
    <mergeCell ref="J292:J293"/>
    <mergeCell ref="I292:I293"/>
    <mergeCell ref="H292:H293"/>
    <mergeCell ref="G292:G293"/>
    <mergeCell ref="E277:E278"/>
    <mergeCell ref="F277:F278"/>
    <mergeCell ref="G277:G278"/>
    <mergeCell ref="C250:M250"/>
    <mergeCell ref="H277:H278"/>
    <mergeCell ref="C283:M283"/>
    <mergeCell ref="B279:M279"/>
    <mergeCell ref="A277:A278"/>
    <mergeCell ref="B277:B278"/>
    <mergeCell ref="L277:L278"/>
    <mergeCell ref="K277:K278"/>
    <mergeCell ref="C261:M261"/>
    <mergeCell ref="A259:M259"/>
    <mergeCell ref="B260:M260"/>
    <mergeCell ref="H251:H252"/>
    <mergeCell ref="I251:I252"/>
    <mergeCell ref="C276:M276"/>
    <mergeCell ref="I277:I278"/>
    <mergeCell ref="J277:J278"/>
    <mergeCell ref="A269:M269"/>
    <mergeCell ref="M262:M263"/>
    <mergeCell ref="I266:I267"/>
    <mergeCell ref="J266:J267"/>
    <mergeCell ref="M266:M267"/>
    <mergeCell ref="C51:C52"/>
    <mergeCell ref="D51:D52"/>
    <mergeCell ref="M179:M180"/>
    <mergeCell ref="B51:B52"/>
    <mergeCell ref="L214:L216"/>
    <mergeCell ref="K214:K216"/>
    <mergeCell ref="A197:M197"/>
    <mergeCell ref="B198:M198"/>
    <mergeCell ref="A193:A194"/>
    <mergeCell ref="C162:M162"/>
    <mergeCell ref="B143:M143"/>
    <mergeCell ref="C144:M144"/>
    <mergeCell ref="A146:M146"/>
    <mergeCell ref="B147:M147"/>
    <mergeCell ref="A57:M57"/>
    <mergeCell ref="A168:M168"/>
    <mergeCell ref="B78:M78"/>
    <mergeCell ref="C79:M79"/>
    <mergeCell ref="B169:M169"/>
    <mergeCell ref="C170:M170"/>
    <mergeCell ref="D193:D194"/>
    <mergeCell ref="B193:B194"/>
    <mergeCell ref="M193:M194"/>
    <mergeCell ref="J193:J194"/>
    <mergeCell ref="A21:M21"/>
    <mergeCell ref="C201:M201"/>
    <mergeCell ref="L16:L17"/>
    <mergeCell ref="K16:K17"/>
    <mergeCell ref="K40:K44"/>
    <mergeCell ref="L40:L44"/>
    <mergeCell ref="L65:L66"/>
    <mergeCell ref="K65:K66"/>
    <mergeCell ref="L90:L91"/>
    <mergeCell ref="K90:K91"/>
    <mergeCell ref="L119:L120"/>
    <mergeCell ref="K119:K120"/>
    <mergeCell ref="L149:L150"/>
    <mergeCell ref="K149:K150"/>
    <mergeCell ref="L179:L180"/>
    <mergeCell ref="K179:K180"/>
    <mergeCell ref="C148:M148"/>
    <mergeCell ref="A149:A150"/>
    <mergeCell ref="I164:I165"/>
    <mergeCell ref="A58:M58"/>
    <mergeCell ref="H193:H194"/>
    <mergeCell ref="D179:D180"/>
    <mergeCell ref="B164:B165"/>
    <mergeCell ref="M164:M165"/>
    <mergeCell ref="G228:G229"/>
    <mergeCell ref="D228:D229"/>
    <mergeCell ref="C228:C229"/>
    <mergeCell ref="B228:B229"/>
    <mergeCell ref="A228:A229"/>
    <mergeCell ref="D80:D81"/>
    <mergeCell ref="G80:G81"/>
    <mergeCell ref="M80:M81"/>
    <mergeCell ref="B107:M107"/>
    <mergeCell ref="C108:M108"/>
    <mergeCell ref="A109:A110"/>
    <mergeCell ref="B109:B110"/>
    <mergeCell ref="C109:C110"/>
    <mergeCell ref="D109:D110"/>
    <mergeCell ref="G109:G110"/>
    <mergeCell ref="M109:M110"/>
    <mergeCell ref="B212:M212"/>
    <mergeCell ref="C213:M213"/>
    <mergeCell ref="A214:A216"/>
    <mergeCell ref="I193:I194"/>
    <mergeCell ref="E193:E194"/>
    <mergeCell ref="A223:M223"/>
    <mergeCell ref="B224:M224"/>
    <mergeCell ref="C225:M225"/>
    <mergeCell ref="D119:D121"/>
    <mergeCell ref="C119:C121"/>
    <mergeCell ref="B119:B121"/>
    <mergeCell ref="A119:A121"/>
    <mergeCell ref="M119:M121"/>
    <mergeCell ref="J119:J121"/>
    <mergeCell ref="I119:I121"/>
    <mergeCell ref="H119:H121"/>
    <mergeCell ref="G119:G121"/>
    <mergeCell ref="F119:F121"/>
    <mergeCell ref="E119:E121"/>
    <mergeCell ref="L228:L229"/>
    <mergeCell ref="K228:K229"/>
    <mergeCell ref="L297:L298"/>
    <mergeCell ref="K297:K298"/>
    <mergeCell ref="M297:M298"/>
    <mergeCell ref="L80:L81"/>
    <mergeCell ref="K80:K81"/>
    <mergeCell ref="L109:L110"/>
    <mergeCell ref="K109:K110"/>
    <mergeCell ref="L139:L140"/>
    <mergeCell ref="K139:K140"/>
    <mergeCell ref="M228:M229"/>
    <mergeCell ref="A243:M243"/>
    <mergeCell ref="H266:H267"/>
    <mergeCell ref="C280:M280"/>
    <mergeCell ref="B274:M274"/>
    <mergeCell ref="B275:M275"/>
    <mergeCell ref="D251:D252"/>
    <mergeCell ref="E251:E252"/>
    <mergeCell ref="B262:B263"/>
    <mergeCell ref="B271:M271"/>
    <mergeCell ref="C277:C278"/>
    <mergeCell ref="D277:D278"/>
    <mergeCell ref="M277:M278"/>
  </mergeCells>
  <phoneticPr fontId="8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&amp;C&amp;P</oddHeader>
  </headerFooter>
  <rowBreaks count="6" manualBreakCount="6">
    <brk id="20" max="12" man="1"/>
    <brk id="44" max="12" man="1"/>
    <brk id="69" max="12" man="1"/>
    <brk id="166" max="12" man="1"/>
    <brk id="268" max="12" man="1"/>
    <brk id="31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2"/>
  <sheetViews>
    <sheetView workbookViewId="0">
      <selection activeCell="O24" sqref="O24"/>
    </sheetView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4" max="4" width="24" customWidth="1"/>
    <col min="5" max="5" width="3.85546875" customWidth="1"/>
    <col min="6" max="6" width="24.5703125" customWidth="1"/>
    <col min="7" max="7" width="18.5703125" customWidth="1"/>
    <col min="8" max="8" width="10.28515625" customWidth="1"/>
    <col min="9" max="9" width="18.7109375" customWidth="1"/>
    <col min="11" max="11" width="8.140625" customWidth="1"/>
    <col min="12" max="12" width="7.85546875" customWidth="1"/>
    <col min="13" max="13" width="8" customWidth="1"/>
  </cols>
  <sheetData>
    <row r="2" spans="1:14" s="1" customFormat="1" ht="15" customHeight="1" x14ac:dyDescent="0.2">
      <c r="A2" s="386" t="s">
        <v>5</v>
      </c>
      <c r="B2" s="386" t="s">
        <v>0</v>
      </c>
      <c r="C2" s="386" t="s">
        <v>1</v>
      </c>
      <c r="D2" s="349" t="s">
        <v>2</v>
      </c>
      <c r="E2" s="384" t="s">
        <v>6</v>
      </c>
      <c r="F2" s="363" t="s">
        <v>7</v>
      </c>
      <c r="G2" s="362" t="s">
        <v>8</v>
      </c>
      <c r="H2" s="374" t="s">
        <v>9</v>
      </c>
      <c r="I2" s="362" t="s">
        <v>3</v>
      </c>
      <c r="J2" s="360" t="s">
        <v>175</v>
      </c>
      <c r="K2" s="374" t="s">
        <v>174</v>
      </c>
      <c r="L2" s="379"/>
      <c r="M2" s="380"/>
      <c r="N2" s="4"/>
    </row>
    <row r="3" spans="1:14" s="1" customFormat="1" ht="14.25" customHeight="1" x14ac:dyDescent="0.2">
      <c r="A3" s="386"/>
      <c r="B3" s="386"/>
      <c r="C3" s="386"/>
      <c r="D3" s="349"/>
      <c r="E3" s="384"/>
      <c r="F3" s="363"/>
      <c r="G3" s="362"/>
      <c r="H3" s="375"/>
      <c r="I3" s="362"/>
      <c r="J3" s="360"/>
      <c r="K3" s="376"/>
      <c r="L3" s="381"/>
      <c r="M3" s="382"/>
      <c r="N3" s="4"/>
    </row>
    <row r="4" spans="1:14" s="1" customFormat="1" ht="17.25" customHeight="1" x14ac:dyDescent="0.2">
      <c r="A4" s="386"/>
      <c r="B4" s="386"/>
      <c r="C4" s="386"/>
      <c r="D4" s="349"/>
      <c r="E4" s="384"/>
      <c r="F4" s="363"/>
      <c r="G4" s="362"/>
      <c r="H4" s="376"/>
      <c r="I4" s="362"/>
      <c r="J4" s="360"/>
      <c r="K4" s="384" t="s">
        <v>4</v>
      </c>
      <c r="L4" s="385" t="s">
        <v>10</v>
      </c>
      <c r="M4" s="377" t="s">
        <v>11</v>
      </c>
      <c r="N4" s="4"/>
    </row>
    <row r="5" spans="1:14" s="1" customFormat="1" ht="35.25" customHeight="1" x14ac:dyDescent="0.2">
      <c r="A5" s="386"/>
      <c r="B5" s="386"/>
      <c r="C5" s="386"/>
      <c r="D5" s="349"/>
      <c r="E5" s="384"/>
      <c r="F5" s="363"/>
      <c r="G5" s="362"/>
      <c r="H5" s="162" t="s">
        <v>12</v>
      </c>
      <c r="I5" s="362"/>
      <c r="J5" s="360"/>
      <c r="K5" s="384"/>
      <c r="L5" s="385"/>
      <c r="M5" s="378"/>
      <c r="N5" s="4"/>
    </row>
    <row r="6" spans="1:14" s="150" customFormat="1" ht="12.75" customHeight="1" x14ac:dyDescent="0.2">
      <c r="A6" s="277" t="s">
        <v>210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151"/>
    </row>
    <row r="7" spans="1:14" s="150" customFormat="1" ht="12.75" customHeight="1" x14ac:dyDescent="0.2">
      <c r="A7" s="364" t="s">
        <v>29</v>
      </c>
      <c r="B7" s="365"/>
      <c r="C7" s="365"/>
      <c r="D7" s="424"/>
      <c r="E7" s="424"/>
      <c r="F7" s="424"/>
      <c r="G7" s="424"/>
      <c r="H7" s="424"/>
      <c r="I7" s="424"/>
      <c r="J7" s="424"/>
      <c r="K7" s="424"/>
      <c r="L7" s="424"/>
      <c r="M7" s="425"/>
      <c r="N7" s="151"/>
    </row>
    <row r="8" spans="1:14" s="150" customFormat="1" ht="12.75" customHeight="1" x14ac:dyDescent="0.2">
      <c r="A8" s="159">
        <v>1</v>
      </c>
      <c r="B8" s="243" t="s">
        <v>31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5"/>
      <c r="N8" s="151"/>
    </row>
    <row r="9" spans="1:14" s="150" customFormat="1" x14ac:dyDescent="0.2">
      <c r="A9" s="159">
        <v>1</v>
      </c>
      <c r="B9" s="160">
        <v>3</v>
      </c>
      <c r="C9" s="246" t="s">
        <v>32</v>
      </c>
      <c r="D9" s="247"/>
      <c r="E9" s="247"/>
      <c r="F9" s="247"/>
      <c r="G9" s="247"/>
      <c r="H9" s="247"/>
      <c r="I9" s="247"/>
      <c r="J9" s="247"/>
      <c r="K9" s="247"/>
      <c r="L9" s="247"/>
      <c r="M9" s="248"/>
      <c r="N9" s="151"/>
    </row>
    <row r="10" spans="1:14" s="150" customFormat="1" ht="18.75" customHeight="1" x14ac:dyDescent="0.2">
      <c r="A10" s="426">
        <v>1</v>
      </c>
      <c r="B10" s="429">
        <v>3</v>
      </c>
      <c r="C10" s="340">
        <v>1</v>
      </c>
      <c r="D10" s="406" t="s">
        <v>226</v>
      </c>
      <c r="E10" s="264"/>
      <c r="F10" s="411"/>
      <c r="G10" s="411"/>
      <c r="H10" s="414"/>
      <c r="I10" s="417"/>
      <c r="J10" s="411"/>
      <c r="K10" s="165" t="s">
        <v>177</v>
      </c>
      <c r="L10" s="166">
        <v>40</v>
      </c>
      <c r="M10" s="400">
        <f>L10+L11+L12</f>
        <v>88</v>
      </c>
      <c r="N10" s="151"/>
    </row>
    <row r="11" spans="1:14" s="150" customFormat="1" ht="18" customHeight="1" x14ac:dyDescent="0.2">
      <c r="A11" s="427"/>
      <c r="B11" s="430"/>
      <c r="C11" s="341"/>
      <c r="D11" s="432"/>
      <c r="E11" s="265"/>
      <c r="F11" s="412"/>
      <c r="G11" s="412"/>
      <c r="H11" s="415"/>
      <c r="I11" s="418"/>
      <c r="J11" s="412"/>
      <c r="K11" s="165" t="s">
        <v>178</v>
      </c>
      <c r="L11" s="166">
        <v>6</v>
      </c>
      <c r="M11" s="420"/>
      <c r="N11" s="151"/>
    </row>
    <row r="12" spans="1:14" s="150" customFormat="1" ht="21.75" customHeight="1" x14ac:dyDescent="0.2">
      <c r="A12" s="428"/>
      <c r="B12" s="431"/>
      <c r="C12" s="347"/>
      <c r="D12" s="407"/>
      <c r="E12" s="346"/>
      <c r="F12" s="413"/>
      <c r="G12" s="413"/>
      <c r="H12" s="416"/>
      <c r="I12" s="419"/>
      <c r="J12" s="413"/>
      <c r="K12" s="165" t="s">
        <v>14</v>
      </c>
      <c r="L12" s="166">
        <v>42</v>
      </c>
      <c r="M12" s="401"/>
      <c r="N12" s="151"/>
    </row>
    <row r="13" spans="1:14" x14ac:dyDescent="0.2">
      <c r="A13" s="249">
        <v>1</v>
      </c>
      <c r="B13" s="251">
        <v>3</v>
      </c>
      <c r="C13" s="421">
        <v>16</v>
      </c>
      <c r="D13" s="423" t="s">
        <v>227</v>
      </c>
      <c r="E13" s="408"/>
      <c r="F13" s="408"/>
      <c r="G13" s="408"/>
      <c r="H13" s="409"/>
      <c r="I13" s="408"/>
      <c r="J13" s="408"/>
      <c r="K13" s="165" t="s">
        <v>181</v>
      </c>
      <c r="L13" s="112">
        <v>275.5</v>
      </c>
      <c r="M13" s="410">
        <f>L13+L14</f>
        <v>748</v>
      </c>
    </row>
    <row r="14" spans="1:14" x14ac:dyDescent="0.2">
      <c r="A14" s="319"/>
      <c r="B14" s="317"/>
      <c r="C14" s="422"/>
      <c r="D14" s="423"/>
      <c r="E14" s="408"/>
      <c r="F14" s="408"/>
      <c r="G14" s="408"/>
      <c r="H14" s="409"/>
      <c r="I14" s="408"/>
      <c r="J14" s="408"/>
      <c r="K14" s="165" t="s">
        <v>14</v>
      </c>
      <c r="L14" s="112">
        <v>472.5</v>
      </c>
      <c r="M14" s="410"/>
    </row>
    <row r="15" spans="1:14" s="150" customFormat="1" ht="12" customHeight="1" x14ac:dyDescent="0.2">
      <c r="A15" s="159">
        <v>3</v>
      </c>
      <c r="B15" s="243" t="s">
        <v>33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5"/>
      <c r="N15" s="151"/>
    </row>
    <row r="16" spans="1:14" s="150" customFormat="1" ht="12.75" customHeight="1" x14ac:dyDescent="0.2">
      <c r="A16" s="159">
        <v>3</v>
      </c>
      <c r="B16" s="160">
        <v>3</v>
      </c>
      <c r="C16" s="246" t="s">
        <v>34</v>
      </c>
      <c r="D16" s="247"/>
      <c r="E16" s="247"/>
      <c r="F16" s="247"/>
      <c r="G16" s="247"/>
      <c r="H16" s="247"/>
      <c r="I16" s="247"/>
      <c r="J16" s="247"/>
      <c r="K16" s="247"/>
      <c r="L16" s="247"/>
      <c r="M16" s="248"/>
      <c r="N16" s="151"/>
    </row>
    <row r="17" spans="1:14" s="150" customFormat="1" ht="37.5" customHeight="1" x14ac:dyDescent="0.2">
      <c r="A17" s="159">
        <v>3</v>
      </c>
      <c r="B17" s="160">
        <v>3</v>
      </c>
      <c r="C17" s="161">
        <v>4</v>
      </c>
      <c r="D17" s="167" t="s">
        <v>228</v>
      </c>
      <c r="E17" s="106"/>
      <c r="F17" s="158"/>
      <c r="G17" s="106"/>
      <c r="H17" s="157"/>
      <c r="I17" s="106"/>
      <c r="J17" s="106"/>
      <c r="K17" s="165" t="s">
        <v>14</v>
      </c>
      <c r="L17" s="112">
        <v>3</v>
      </c>
      <c r="M17" s="112">
        <v>3</v>
      </c>
      <c r="N17" s="151"/>
    </row>
    <row r="18" spans="1:14" s="150" customFormat="1" x14ac:dyDescent="0.2">
      <c r="A18" s="364" t="s">
        <v>19</v>
      </c>
      <c r="B18" s="365"/>
      <c r="C18" s="365"/>
      <c r="D18" s="365"/>
      <c r="E18" s="365"/>
      <c r="F18" s="365"/>
      <c r="G18" s="365"/>
      <c r="H18" s="365"/>
      <c r="I18" s="163"/>
      <c r="J18" s="163"/>
      <c r="K18" s="163"/>
      <c r="L18" s="163"/>
      <c r="M18" s="164"/>
      <c r="N18" s="151"/>
    </row>
    <row r="19" spans="1:14" s="150" customFormat="1" ht="12.75" customHeight="1" x14ac:dyDescent="0.2">
      <c r="A19" s="159">
        <v>3</v>
      </c>
      <c r="B19" s="243" t="s">
        <v>26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5"/>
      <c r="N19" s="151"/>
    </row>
    <row r="20" spans="1:14" s="150" customFormat="1" x14ac:dyDescent="0.2">
      <c r="A20" s="159">
        <v>3</v>
      </c>
      <c r="B20" s="160">
        <v>2</v>
      </c>
      <c r="C20" s="246" t="s">
        <v>229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8"/>
      <c r="N20" s="151"/>
    </row>
    <row r="21" spans="1:14" s="150" customFormat="1" ht="12.75" customHeight="1" x14ac:dyDescent="0.2">
      <c r="A21" s="249">
        <v>3</v>
      </c>
      <c r="B21" s="251">
        <v>2</v>
      </c>
      <c r="C21" s="253">
        <v>8</v>
      </c>
      <c r="D21" s="406" t="s">
        <v>230</v>
      </c>
      <c r="E21" s="264"/>
      <c r="F21" s="402"/>
      <c r="G21" s="404"/>
      <c r="H21" s="404"/>
      <c r="I21" s="404"/>
      <c r="J21" s="264"/>
      <c r="K21" s="264" t="s">
        <v>14</v>
      </c>
      <c r="L21" s="400">
        <v>5</v>
      </c>
      <c r="M21" s="400">
        <v>5</v>
      </c>
      <c r="N21" s="151"/>
    </row>
    <row r="22" spans="1:14" s="150" customFormat="1" x14ac:dyDescent="0.2">
      <c r="A22" s="319"/>
      <c r="B22" s="317"/>
      <c r="C22" s="318"/>
      <c r="D22" s="407"/>
      <c r="E22" s="346"/>
      <c r="F22" s="403"/>
      <c r="G22" s="405"/>
      <c r="H22" s="405"/>
      <c r="I22" s="405"/>
      <c r="J22" s="346"/>
      <c r="K22" s="346"/>
      <c r="L22" s="401"/>
      <c r="M22" s="401"/>
      <c r="N22" s="151"/>
    </row>
  </sheetData>
  <mergeCells count="58">
    <mergeCell ref="F2:F5"/>
    <mergeCell ref="A2:A5"/>
    <mergeCell ref="B2:B5"/>
    <mergeCell ref="C2:C5"/>
    <mergeCell ref="D2:D5"/>
    <mergeCell ref="E2:E5"/>
    <mergeCell ref="G2:G5"/>
    <mergeCell ref="H2:H4"/>
    <mergeCell ref="I2:I5"/>
    <mergeCell ref="J2:J5"/>
    <mergeCell ref="K2:M3"/>
    <mergeCell ref="K4:K5"/>
    <mergeCell ref="L4:L5"/>
    <mergeCell ref="M4:M5"/>
    <mergeCell ref="A6:M6"/>
    <mergeCell ref="A7:M7"/>
    <mergeCell ref="B8:M8"/>
    <mergeCell ref="C9:M9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  <mergeCell ref="M13:M14"/>
    <mergeCell ref="G10:G12"/>
    <mergeCell ref="H10:H12"/>
    <mergeCell ref="I10:I12"/>
    <mergeCell ref="J10:J12"/>
    <mergeCell ref="M10:M12"/>
    <mergeCell ref="F13:F14"/>
    <mergeCell ref="G13:G14"/>
    <mergeCell ref="H13:H14"/>
    <mergeCell ref="I13:I14"/>
    <mergeCell ref="J13:J14"/>
    <mergeCell ref="A21:A22"/>
    <mergeCell ref="B21:B22"/>
    <mergeCell ref="C21:C22"/>
    <mergeCell ref="D21:D22"/>
    <mergeCell ref="E21:E22"/>
    <mergeCell ref="B15:M15"/>
    <mergeCell ref="C16:M16"/>
    <mergeCell ref="A18:H18"/>
    <mergeCell ref="B19:M19"/>
    <mergeCell ref="C20:M20"/>
    <mergeCell ref="L21:L22"/>
    <mergeCell ref="M21:M22"/>
    <mergeCell ref="F21:F22"/>
    <mergeCell ref="G21:G22"/>
    <mergeCell ref="H21:H22"/>
    <mergeCell ref="I21:I22"/>
    <mergeCell ref="J21:J22"/>
    <mergeCell ref="K21:K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Jovita Gedmintienė</cp:lastModifiedBy>
  <cp:lastPrinted>2020-07-30T13:09:55Z</cp:lastPrinted>
  <dcterms:created xsi:type="dcterms:W3CDTF">2015-02-26T11:37:11Z</dcterms:created>
  <dcterms:modified xsi:type="dcterms:W3CDTF">2021-06-03T12:12:27Z</dcterms:modified>
</cp:coreProperties>
</file>